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85" yWindow="135" windowWidth="16140" windowHeight="9990"/>
  </bookViews>
  <sheets>
    <sheet name="3-II izmjene i dopune proračuna" sheetId="1" r:id="rId1"/>
  </sheets>
  <definedNames>
    <definedName name="_xlnm.Print_Titles" localSheetId="0">'3-II izmjene i dopune proračuna'!$5:$5</definedName>
  </definedNames>
  <calcPr calcId="162913"/>
  <fileRecoveryPr autoRecover="0"/>
</workbook>
</file>

<file path=xl/calcChain.xml><?xml version="1.0" encoding="utf-8"?>
<calcChain xmlns="http://schemas.openxmlformats.org/spreadsheetml/2006/main">
  <c r="N41" i="1" l="1"/>
  <c r="F41" i="1"/>
  <c r="N32" i="1"/>
  <c r="F32" i="1"/>
  <c r="N23" i="1"/>
  <c r="F23" i="1"/>
  <c r="N14" i="1"/>
  <c r="H14" i="1"/>
  <c r="F14" i="1"/>
  <c r="N13" i="1"/>
  <c r="H13" i="1"/>
  <c r="F13" i="1"/>
</calcChain>
</file>

<file path=xl/sharedStrings.xml><?xml version="1.0" encoding="utf-8"?>
<sst xmlns="http://schemas.openxmlformats.org/spreadsheetml/2006/main" count="332" uniqueCount="116">
  <si>
    <r>
      <t xml:space="preserve">Promjena 
</t>
    </r>
    <r>
      <rPr>
        <sz val="8"/>
        <color indexed="8"/>
        <rFont val="Arial"/>
      </rPr>
      <t>(%)</t>
    </r>
  </si>
  <si>
    <t>REBALANS</t>
  </si>
  <si>
    <t>3 - II izmjene i dopune proračuna za 2025.</t>
  </si>
  <si>
    <t>Šifra</t>
  </si>
  <si>
    <t>Naziv</t>
  </si>
  <si>
    <t>Planirano</t>
  </si>
  <si>
    <t>Promjena iznos</t>
  </si>
  <si>
    <t>Novi iznos</t>
  </si>
  <si>
    <t>SVEUKUPNO PRIHODI</t>
  </si>
  <si>
    <t>Glava 00404</t>
  </si>
  <si>
    <t>USTANOVE U SREDNJEM ŠKOLSTVU</t>
  </si>
  <si>
    <t>Izvor 3.2.</t>
  </si>
  <si>
    <t>Vlastiti prihodi proračunskih korisnika</t>
  </si>
  <si>
    <t>Izvor 3.2.1</t>
  </si>
  <si>
    <t>Vlastiti prihodi PK</t>
  </si>
  <si>
    <t>6</t>
  </si>
  <si>
    <t>Prihodi poslovanja</t>
  </si>
  <si>
    <t>64</t>
  </si>
  <si>
    <t>Prihodi od imovine</t>
  </si>
  <si>
    <t>Izvor 4.8.</t>
  </si>
  <si>
    <t>Prihodi za posebne namjene proračunskih korisnika</t>
  </si>
  <si>
    <t>Izvor 4.8.1</t>
  </si>
  <si>
    <t>Prihodi za posebne namjene PK</t>
  </si>
  <si>
    <t>65</t>
  </si>
  <si>
    <t>Prihodi od upravnih i administrativnih pristojbi, pristojbi po posebnim propisima i naknada</t>
  </si>
  <si>
    <t>Izvor 5.4.</t>
  </si>
  <si>
    <t>Pomoći proračunskim korisnicima SDŽ</t>
  </si>
  <si>
    <t>Izvor 5.4.1</t>
  </si>
  <si>
    <t>Pomoći PK</t>
  </si>
  <si>
    <t>63</t>
  </si>
  <si>
    <t>Pomoći iz inozemstva i od subjekata unutar općeg proračuna</t>
  </si>
  <si>
    <t>Izvor 5.5.</t>
  </si>
  <si>
    <t>Pomoći EU za PK</t>
  </si>
  <si>
    <t>Izvor 5.5.1</t>
  </si>
  <si>
    <t>Izvor 6.2.</t>
  </si>
  <si>
    <t>Donacije proračunskim korisnicima SDŽ</t>
  </si>
  <si>
    <t>Izvor 6.2.1</t>
  </si>
  <si>
    <t>Donacije PK</t>
  </si>
  <si>
    <t>66</t>
  </si>
  <si>
    <t>Prihodi od prodaje proizvoda i robe te pruženih usluga, prihodi od donacija te povrati po protestira</t>
  </si>
  <si>
    <t>SVEUKUPNO RASHODI</t>
  </si>
  <si>
    <t>Program A004001</t>
  </si>
  <si>
    <t>Razvoj odgojno obrazovnog sustava</t>
  </si>
  <si>
    <t>Aktivnost A004001A400103</t>
  </si>
  <si>
    <t>Natjecanja, manifestacije i ostalo</t>
  </si>
  <si>
    <t>Izvor 1.1.</t>
  </si>
  <si>
    <t>Opći prihodi i primici</t>
  </si>
  <si>
    <t>Izvor 1.1.1</t>
  </si>
  <si>
    <t>3</t>
  </si>
  <si>
    <t>Rashodi poslovanja</t>
  </si>
  <si>
    <t>32</t>
  </si>
  <si>
    <t>Materijalni rashodi</t>
  </si>
  <si>
    <t>Aktivnost A004001A400104</t>
  </si>
  <si>
    <t>e - Škole</t>
  </si>
  <si>
    <t>31</t>
  </si>
  <si>
    <t>Rashodi za zaposlene</t>
  </si>
  <si>
    <t>Aktivnost A004001A400105</t>
  </si>
  <si>
    <t>Nagrade učenicima</t>
  </si>
  <si>
    <t>Aktivnost A004001A400118</t>
  </si>
  <si>
    <t>Nabava udžbenika i drugih obrazovnih materijala</t>
  </si>
  <si>
    <t>37</t>
  </si>
  <si>
    <t>Naknade građanima i kućanstvima na temelju osiguranja i druge naknade</t>
  </si>
  <si>
    <t>Izvor 5.1.</t>
  </si>
  <si>
    <t>Pomoći</t>
  </si>
  <si>
    <t>Izvor 5.1.1</t>
  </si>
  <si>
    <t>4</t>
  </si>
  <si>
    <t>Rashodi za nabavu nefinancijske imovine</t>
  </si>
  <si>
    <t>42</t>
  </si>
  <si>
    <t>Rashodi za nabavu proizvedene dugotrajne imovine</t>
  </si>
  <si>
    <t>Aktivnost A004001A400125</t>
  </si>
  <si>
    <t>Knjižnična građa u školskim knjižnicama</t>
  </si>
  <si>
    <t>Aktivnost A004001T400111</t>
  </si>
  <si>
    <t>Opskrba školskih ustanova higijenskim potrepštinama za učenice</t>
  </si>
  <si>
    <t>38</t>
  </si>
  <si>
    <t>Rashodi za donacije, kazne, naknade šteta i kapitalne pomoći</t>
  </si>
  <si>
    <t>Aktivnost A004001T400140</t>
  </si>
  <si>
    <t>Erasmus+ 2021.-2027.</t>
  </si>
  <si>
    <t>Izvor 5.5.2</t>
  </si>
  <si>
    <t>Pomoći EU za PK - prenesena sredstva</t>
  </si>
  <si>
    <t>Program A004040</t>
  </si>
  <si>
    <t>Srednjoškolsko obrazovanje</t>
  </si>
  <si>
    <t>Aktivnost A004040A404001</t>
  </si>
  <si>
    <t>Rashodi djelatnosti</t>
  </si>
  <si>
    <t>Izvor 3.2.2</t>
  </si>
  <si>
    <t>Vlastiti prihodi PK - prenesena sredstva</t>
  </si>
  <si>
    <t>34</t>
  </si>
  <si>
    <t>Financijski rashodi</t>
  </si>
  <si>
    <t>Izvor 4.4.</t>
  </si>
  <si>
    <t>Prihodi za posebne namjene - Decentralizacija</t>
  </si>
  <si>
    <t>Izvor 4.4.1</t>
  </si>
  <si>
    <t>Prihodi za posebne namjene-Decentralizacija</t>
  </si>
  <si>
    <t>Izvor 4.8.2</t>
  </si>
  <si>
    <t>Prihodi za posebne namjene PK - prenesena sredstva</t>
  </si>
  <si>
    <t>Aktivnost A004040A404003</t>
  </si>
  <si>
    <t>Izgradnja i uređenje objekata te nabava i održavanje opreme</t>
  </si>
  <si>
    <t>Aktivnost A004040A404004</t>
  </si>
  <si>
    <t>Pravno zastupanje, naknada štete i ostalo</t>
  </si>
  <si>
    <t>IV. GIMNAZIJA MARKO MARULIĆ SPLIT</t>
  </si>
  <si>
    <t>Zagrebačka 2, 21000 Split</t>
  </si>
  <si>
    <t>KLASA:</t>
  </si>
  <si>
    <t>URBROJ:</t>
  </si>
  <si>
    <t xml:space="preserve">Split, </t>
  </si>
  <si>
    <t>Izradio:</t>
  </si>
  <si>
    <t>Ured računovodstva</t>
  </si>
  <si>
    <t>Nediljka Varenina</t>
  </si>
  <si>
    <t>Odobrio:</t>
  </si>
  <si>
    <t>RAVNATELJICA</t>
  </si>
  <si>
    <t>Ninočka Knežević</t>
  </si>
  <si>
    <t>Prihodi od upravnih i adminstrativnih pristojbi, pristojbi po posebnim propisima i naknada</t>
  </si>
  <si>
    <t>Izvor 3.2.2.</t>
  </si>
  <si>
    <t>Vlastiti prihodi PK-prenesena sredstva</t>
  </si>
  <si>
    <t>Prihodi za posebne namjene PK-prenesena sredstva</t>
  </si>
  <si>
    <t>Pomoći EU za PK-prenesena sredstva</t>
  </si>
  <si>
    <t>19.11.2025.</t>
  </si>
  <si>
    <t>400-02/25-01/1</t>
  </si>
  <si>
    <t>2181-330-01/3-25-8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</si>
</sst>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d\.m\.yyyy\."/>
    <numFmt numFmtId="165" formatCode="[$-1041A]h:mm"/>
    <numFmt numFmtId="166" formatCode="[$-1041A]#,##0.00;\-#,##0.00"/>
  </numFmts>
  <fonts count="20" x14ac:knownFonts="1">
    <font>
      <sz val="10"/>
      <name val="Arial"/>
    </font>
    <font>
      <sz val="10"/>
      <color indexed="8"/>
      <name val="Arial"/>
      <charset val="238"/>
    </font>
    <font>
      <b/>
      <sz val="11.95"/>
      <color indexed="8"/>
      <name val="Arial"/>
      <charset val="238"/>
    </font>
    <font>
      <b/>
      <sz val="10"/>
      <color indexed="8"/>
      <name val="Arial"/>
      <charset val="238"/>
    </font>
    <font>
      <sz val="8"/>
      <color indexed="10"/>
      <name val="Arial"/>
      <charset val="238"/>
    </font>
    <font>
      <sz val="8"/>
      <color indexed="8"/>
      <name val="Arial"/>
      <charset val="238"/>
    </font>
    <font>
      <sz val="8"/>
      <color indexed="8"/>
      <name val="Arial"/>
    </font>
    <font>
      <sz val="8"/>
      <color indexed="12"/>
      <name val="Arial"/>
      <charset val="238"/>
    </font>
    <font>
      <sz val="10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8" fillId="0" borderId="0" xfId="0" applyFont="1"/>
    <xf numFmtId="0" fontId="15" fillId="0" borderId="0" xfId="0" applyFont="1" applyAlignment="1">
      <alignment vertical="top" wrapText="1"/>
    </xf>
    <xf numFmtId="0" fontId="7" fillId="3" borderId="5" xfId="0" applyFont="1" applyFill="1" applyBorder="1" applyAlignment="1" applyProtection="1">
      <alignment vertical="top" wrapText="1" readingOrder="1"/>
      <protection locked="0"/>
    </xf>
    <xf numFmtId="0" fontId="4" fillId="4" borderId="5" xfId="0" applyFont="1" applyFill="1" applyBorder="1" applyAlignment="1" applyProtection="1">
      <alignment vertical="top" wrapText="1" readingOrder="1"/>
      <protection locked="0"/>
    </xf>
    <xf numFmtId="0" fontId="4" fillId="5" borderId="5" xfId="0" applyFont="1" applyFill="1" applyBorder="1" applyAlignment="1" applyProtection="1">
      <alignment vertical="top" wrapText="1" readingOrder="1"/>
      <protection locked="0"/>
    </xf>
    <xf numFmtId="0" fontId="4" fillId="6" borderId="5" xfId="0" applyFont="1" applyFill="1" applyBorder="1" applyAlignment="1" applyProtection="1">
      <alignment vertical="top" wrapText="1" readingOrder="1"/>
      <protection locked="0"/>
    </xf>
    <xf numFmtId="0" fontId="4" fillId="7" borderId="5" xfId="0" applyFont="1" applyFill="1" applyBorder="1" applyAlignment="1" applyProtection="1">
      <alignment vertical="top" wrapText="1" readingOrder="1"/>
      <protection locked="0"/>
    </xf>
    <xf numFmtId="0" fontId="4" fillId="8" borderId="5" xfId="0" applyFont="1" applyFill="1" applyBorder="1" applyAlignment="1" applyProtection="1">
      <alignment vertical="top" wrapText="1" readingOrder="1"/>
      <protection locked="0"/>
    </xf>
    <xf numFmtId="0" fontId="7" fillId="9" borderId="6" xfId="0" applyFont="1" applyFill="1" applyBorder="1" applyAlignment="1" applyProtection="1">
      <alignment vertical="top" wrapText="1" readingOrder="1"/>
      <protection locked="0"/>
    </xf>
    <xf numFmtId="0" fontId="4" fillId="10" borderId="7" xfId="0" applyFont="1" applyFill="1" applyBorder="1" applyAlignment="1" applyProtection="1">
      <alignment horizontal="center" vertical="top" wrapText="1" readingOrder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6" borderId="5" xfId="0" applyFont="1" applyFill="1" applyBorder="1" applyAlignment="1" applyProtection="1">
      <alignment horizontal="left" vertical="top" wrapText="1" readingOrder="1"/>
      <protection locked="0"/>
    </xf>
    <xf numFmtId="0" fontId="14" fillId="5" borderId="5" xfId="0" applyFont="1" applyFill="1" applyBorder="1" applyAlignment="1" applyProtection="1">
      <alignment vertical="top" wrapText="1" readingOrder="1"/>
      <protection locked="0"/>
    </xf>
    <xf numFmtId="0" fontId="14" fillId="4" borderId="5" xfId="0" applyFont="1" applyFill="1" applyBorder="1" applyAlignment="1" applyProtection="1">
      <alignment vertical="top" wrapText="1" readingOrder="1"/>
      <protection locked="0"/>
    </xf>
    <xf numFmtId="0" fontId="14" fillId="6" borderId="5" xfId="0" applyFont="1" applyFill="1" applyBorder="1" applyAlignment="1" applyProtection="1">
      <alignment horizontal="left" vertical="top" wrapText="1" readingOrder="1"/>
      <protection locked="0"/>
    </xf>
    <xf numFmtId="0" fontId="14" fillId="6" borderId="5" xfId="0" applyFont="1" applyFill="1" applyBorder="1" applyAlignment="1" applyProtection="1">
      <alignment vertical="top" wrapText="1" readingOrder="1"/>
      <protection locked="0"/>
    </xf>
    <xf numFmtId="0" fontId="14" fillId="6" borderId="8" xfId="0" applyFont="1" applyFill="1" applyBorder="1" applyAlignment="1" applyProtection="1">
      <alignment vertical="top" wrapText="1" readingOrder="1"/>
      <protection locked="0"/>
    </xf>
    <xf numFmtId="0" fontId="4" fillId="6" borderId="5" xfId="0" applyFont="1" applyFill="1" applyBorder="1" applyAlignment="1" applyProtection="1">
      <alignment vertical="top" wrapText="1" readingOrder="1"/>
      <protection locked="0"/>
    </xf>
    <xf numFmtId="0" fontId="17" fillId="2" borderId="1" xfId="0" applyFont="1" applyFill="1" applyBorder="1"/>
    <xf numFmtId="0" fontId="17" fillId="2" borderId="2" xfId="0" applyFont="1" applyFill="1" applyBorder="1"/>
    <xf numFmtId="0" fontId="18" fillId="2" borderId="1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left"/>
    </xf>
    <xf numFmtId="0" fontId="17" fillId="2" borderId="4" xfId="0" applyFont="1" applyFill="1" applyBorder="1"/>
    <xf numFmtId="0" fontId="14" fillId="5" borderId="5" xfId="0" applyFont="1" applyFill="1" applyBorder="1" applyAlignment="1" applyProtection="1">
      <alignment vertical="top" wrapText="1" readingOrder="1"/>
      <protection locked="0"/>
    </xf>
    <xf numFmtId="0" fontId="8" fillId="0" borderId="5" xfId="0" applyFont="1" applyBorder="1"/>
    <xf numFmtId="166" fontId="14" fillId="5" borderId="5" xfId="0" applyNumberFormat="1" applyFont="1" applyFill="1" applyBorder="1" applyAlignment="1" applyProtection="1">
      <alignment vertical="top" wrapText="1" readingOrder="1"/>
      <protection locked="0"/>
    </xf>
    <xf numFmtId="0" fontId="14" fillId="6" borderId="5" xfId="0" applyFont="1" applyFill="1" applyBorder="1" applyAlignment="1" applyProtection="1">
      <alignment vertical="top" wrapText="1" readingOrder="1"/>
      <protection locked="0"/>
    </xf>
    <xf numFmtId="166" fontId="14" fillId="6" borderId="5" xfId="0" applyNumberFormat="1" applyFont="1" applyFill="1" applyBorder="1" applyAlignment="1" applyProtection="1">
      <alignment vertical="top" wrapText="1" readingOrder="1"/>
      <protection locked="0"/>
    </xf>
    <xf numFmtId="0" fontId="14" fillId="4" borderId="5" xfId="0" applyFont="1" applyFill="1" applyBorder="1" applyAlignment="1" applyProtection="1">
      <alignment vertical="top" wrapText="1" readingOrder="1"/>
      <protection locked="0"/>
    </xf>
    <xf numFmtId="166" fontId="14" fillId="4" borderId="5" xfId="0" applyNumberFormat="1" applyFont="1" applyFill="1" applyBorder="1" applyAlignment="1" applyProtection="1">
      <alignment vertical="top" wrapText="1" readingOrder="1"/>
      <protection locked="0"/>
    </xf>
    <xf numFmtId="0" fontId="4" fillId="4" borderId="5" xfId="0" applyFont="1" applyFill="1" applyBorder="1" applyAlignment="1" applyProtection="1">
      <alignment vertical="top" wrapText="1" readingOrder="1"/>
      <protection locked="0"/>
    </xf>
    <xf numFmtId="0" fontId="0" fillId="0" borderId="5" xfId="0" applyBorder="1"/>
    <xf numFmtId="166" fontId="4" fillId="4" borderId="5" xfId="0" applyNumberFormat="1" applyFont="1" applyFill="1" applyBorder="1" applyAlignment="1" applyProtection="1">
      <alignment vertical="top" wrapText="1" readingOrder="1"/>
      <protection locked="0"/>
    </xf>
    <xf numFmtId="0" fontId="4" fillId="5" borderId="5" xfId="0" applyFont="1" applyFill="1" applyBorder="1" applyAlignment="1" applyProtection="1">
      <alignment vertical="top" wrapText="1" readingOrder="1"/>
      <protection locked="0"/>
    </xf>
    <xf numFmtId="166" fontId="4" fillId="5" borderId="5" xfId="0" applyNumberFormat="1" applyFont="1" applyFill="1" applyBorder="1" applyAlignment="1" applyProtection="1">
      <alignment vertical="top" wrapText="1" readingOrder="1"/>
      <protection locked="0"/>
    </xf>
    <xf numFmtId="0" fontId="13" fillId="6" borderId="5" xfId="0" applyFont="1" applyFill="1" applyBorder="1" applyAlignment="1" applyProtection="1">
      <alignment vertical="top" wrapText="1" readingOrder="1"/>
      <protection locked="0"/>
    </xf>
    <xf numFmtId="166" fontId="4" fillId="6" borderId="5" xfId="0" applyNumberFormat="1" applyFont="1" applyFill="1" applyBorder="1" applyAlignment="1" applyProtection="1">
      <alignment vertical="top" wrapText="1" readingOrder="1"/>
      <protection locked="0"/>
    </xf>
    <xf numFmtId="0" fontId="4" fillId="6" borderId="5" xfId="0" applyFont="1" applyFill="1" applyBorder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5" fillId="10" borderId="7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6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9" borderId="6" xfId="0" applyFont="1" applyFill="1" applyBorder="1" applyAlignment="1" applyProtection="1">
      <alignment vertical="top" wrapText="1" readingOrder="1"/>
      <protection locked="0"/>
    </xf>
    <xf numFmtId="0" fontId="0" fillId="0" borderId="6" xfId="0" applyBorder="1"/>
    <xf numFmtId="166" fontId="7" fillId="9" borderId="6" xfId="0" applyNumberFormat="1" applyFont="1" applyFill="1" applyBorder="1" applyAlignment="1" applyProtection="1">
      <alignment vertical="top" wrapText="1" readingOrder="1"/>
      <protection locked="0"/>
    </xf>
    <xf numFmtId="0" fontId="16" fillId="2" borderId="9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5" fillId="11" borderId="0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right" vertical="top" wrapText="1" readingOrder="1"/>
      <protection locked="0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0" fontId="10" fillId="0" borderId="0" xfId="0" applyFont="1" applyAlignment="1">
      <alignment horizontal="right" readingOrder="1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3" borderId="5" xfId="0" applyFont="1" applyFill="1" applyBorder="1" applyAlignment="1" applyProtection="1">
      <alignment vertical="top" wrapText="1" readingOrder="1"/>
      <protection locked="0"/>
    </xf>
    <xf numFmtId="166" fontId="7" fillId="3" borderId="5" xfId="0" applyNumberFormat="1" applyFont="1" applyFill="1" applyBorder="1" applyAlignment="1" applyProtection="1">
      <alignment vertical="top" wrapText="1" readingOrder="1"/>
      <protection locked="0"/>
    </xf>
    <xf numFmtId="0" fontId="14" fillId="6" borderId="8" xfId="0" applyFont="1" applyFill="1" applyBorder="1" applyAlignment="1" applyProtection="1">
      <alignment vertical="top" wrapText="1" readingOrder="1"/>
      <protection locked="0"/>
    </xf>
    <xf numFmtId="0" fontId="8" fillId="0" borderId="8" xfId="0" applyFont="1" applyBorder="1"/>
    <xf numFmtId="166" fontId="14" fillId="6" borderId="8" xfId="0" applyNumberFormat="1" applyFont="1" applyFill="1" applyBorder="1" applyAlignment="1" applyProtection="1">
      <alignment vertical="top" wrapText="1" readingOrder="1"/>
      <protection locked="0"/>
    </xf>
    <xf numFmtId="0" fontId="4" fillId="7" borderId="5" xfId="0" applyFont="1" applyFill="1" applyBorder="1" applyAlignment="1" applyProtection="1">
      <alignment vertical="top" wrapText="1" readingOrder="1"/>
      <protection locked="0"/>
    </xf>
    <xf numFmtId="166" fontId="4" fillId="7" borderId="5" xfId="0" applyNumberFormat="1" applyFont="1" applyFill="1" applyBorder="1" applyAlignment="1" applyProtection="1">
      <alignment vertical="top" wrapText="1" readingOrder="1"/>
      <protection locked="0"/>
    </xf>
    <xf numFmtId="0" fontId="4" fillId="8" borderId="5" xfId="0" applyFont="1" applyFill="1" applyBorder="1" applyAlignment="1" applyProtection="1">
      <alignment vertical="top" wrapText="1" readingOrder="1"/>
      <protection locked="0"/>
    </xf>
    <xf numFmtId="166" fontId="4" fillId="8" borderId="5" xfId="0" applyNumberFormat="1" applyFont="1" applyFill="1" applyBorder="1" applyAlignment="1" applyProtection="1">
      <alignment vertical="top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00"/>
      <rgbColor rgb="00757575"/>
      <rgbColor rgb="00FFFFFF"/>
      <rgbColor rgb="000000CE"/>
      <rgbColor rgb="003535FF"/>
      <rgbColor rgb="00FFEE75"/>
      <rgbColor rgb="00FFFF97"/>
      <rgbColor rgb="00C1C1FF"/>
      <rgbColor rgb="00E1E1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85726</xdr:colOff>
      <xdr:row>0</xdr:row>
      <xdr:rowOff>19051</xdr:rowOff>
    </xdr:from>
    <xdr:to>
      <xdr:col>12</xdr:col>
      <xdr:colOff>133351</xdr:colOff>
      <xdr:row>5</xdr:row>
      <xdr:rowOff>1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8391526" y="19051"/>
          <a:ext cx="742950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showGridLines="0" tabSelected="1" workbookViewId="0">
      <pane ySplit="5" topLeftCell="A6" activePane="bottomLeft" state="frozenSplit"/>
      <selection pane="bottomLeft" activeCell="A7" sqref="A7:C8"/>
    </sheetView>
  </sheetViews>
  <sheetFormatPr defaultRowHeight="12.75" x14ac:dyDescent="0.2"/>
  <cols>
    <col min="1" max="1" width="21.42578125" customWidth="1"/>
    <col min="2" max="2" width="29.7109375" customWidth="1"/>
    <col min="3" max="3" width="1" hidden="1" customWidth="1"/>
    <col min="4" max="4" width="14.28515625" customWidth="1"/>
    <col min="5" max="5" width="34.5703125" customWidth="1"/>
    <col min="6" max="6" width="0.5703125" hidden="1" customWidth="1"/>
    <col min="7" max="7" width="14" customWidth="1"/>
    <col min="8" max="8" width="4.28515625" customWidth="1"/>
    <col min="9" max="9" width="2.28515625" customWidth="1"/>
    <col min="10" max="10" width="2.140625" customWidth="1"/>
    <col min="11" max="11" width="5.140625" customWidth="1"/>
    <col min="12" max="12" width="0.85546875" customWidth="1"/>
    <col min="13" max="13" width="2.42578125" customWidth="1"/>
    <col min="14" max="14" width="11.140625" customWidth="1"/>
    <col min="15" max="15" width="3.28515625" customWidth="1"/>
  </cols>
  <sheetData>
    <row r="1" spans="1:15" ht="12" customHeight="1" x14ac:dyDescent="0.2">
      <c r="A1" s="52" t="s">
        <v>97</v>
      </c>
      <c r="B1" s="53"/>
      <c r="C1" s="1"/>
      <c r="D1" s="54"/>
      <c r="E1" s="54"/>
      <c r="F1" s="1"/>
      <c r="G1" s="1"/>
      <c r="H1" s="1"/>
      <c r="I1" s="1"/>
      <c r="J1" s="1"/>
      <c r="K1" s="1"/>
      <c r="L1" s="1"/>
      <c r="M1" s="1"/>
      <c r="N1" s="1"/>
    </row>
    <row r="2" spans="1:15" ht="12" customHeight="1" x14ac:dyDescent="0.2">
      <c r="A2" s="21" t="s">
        <v>98</v>
      </c>
      <c r="B2" s="22"/>
      <c r="C2" s="1"/>
      <c r="D2" s="2"/>
      <c r="E2" s="2"/>
      <c r="F2" s="1"/>
      <c r="G2" s="1"/>
      <c r="H2" s="1"/>
      <c r="I2" s="1"/>
      <c r="J2" s="1"/>
      <c r="K2" s="1"/>
      <c r="L2" s="1"/>
      <c r="M2" s="1"/>
      <c r="N2" s="1"/>
    </row>
    <row r="3" spans="1:15" ht="12" customHeight="1" x14ac:dyDescent="0.2">
      <c r="A3" s="23" t="s">
        <v>99</v>
      </c>
      <c r="B3" s="24" t="s">
        <v>114</v>
      </c>
      <c r="C3" s="1"/>
      <c r="D3" s="2"/>
      <c r="E3" s="2"/>
      <c r="F3" s="1"/>
      <c r="G3" s="1"/>
      <c r="H3" s="1"/>
      <c r="I3" s="1"/>
      <c r="J3" s="1"/>
      <c r="K3" s="1"/>
      <c r="L3" s="1"/>
      <c r="M3" s="1"/>
      <c r="N3" s="1"/>
    </row>
    <row r="4" spans="1:15" ht="12" customHeight="1" x14ac:dyDescent="0.2">
      <c r="A4" s="25" t="s">
        <v>100</v>
      </c>
      <c r="B4" s="26" t="s">
        <v>115</v>
      </c>
      <c r="C4" s="1"/>
      <c r="D4" s="2"/>
      <c r="E4" s="2"/>
      <c r="F4" s="1"/>
      <c r="G4" s="1"/>
      <c r="H4" s="1"/>
      <c r="I4" s="1"/>
      <c r="J4" s="1"/>
      <c r="K4" s="1"/>
      <c r="L4" s="1"/>
      <c r="M4" s="1"/>
      <c r="N4" s="1"/>
    </row>
    <row r="5" spans="1:15" ht="12" customHeight="1" x14ac:dyDescent="0.2">
      <c r="A5" s="27" t="s">
        <v>101</v>
      </c>
      <c r="B5" s="28" t="s">
        <v>113</v>
      </c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</row>
    <row r="6" spans="1:15" x14ac:dyDescent="0.2">
      <c r="A6" s="45"/>
      <c r="B6" s="45"/>
      <c r="C6" s="45"/>
      <c r="J6" s="55"/>
      <c r="K6" s="45"/>
      <c r="M6" s="56">
        <v>45980.48366441558</v>
      </c>
      <c r="N6" s="57"/>
    </row>
    <row r="7" spans="1:15" x14ac:dyDescent="0.2">
      <c r="A7" s="45"/>
      <c r="B7" s="45"/>
      <c r="C7" s="45"/>
      <c r="I7" s="45"/>
      <c r="J7" s="45"/>
      <c r="K7" s="45"/>
      <c r="M7" s="58">
        <v>45980.48366441558</v>
      </c>
      <c r="N7" s="57"/>
    </row>
    <row r="8" spans="1:15" x14ac:dyDescent="0.2">
      <c r="A8" s="45"/>
      <c r="B8" s="45"/>
      <c r="C8" s="45"/>
      <c r="E8" s="59" t="s">
        <v>1</v>
      </c>
      <c r="I8" s="45"/>
      <c r="J8" s="45"/>
      <c r="K8" s="45"/>
      <c r="M8" s="57"/>
      <c r="N8" s="57"/>
    </row>
    <row r="9" spans="1:15" x14ac:dyDescent="0.2">
      <c r="A9" s="45"/>
      <c r="B9" s="45"/>
      <c r="E9" s="45"/>
      <c r="I9" s="45"/>
      <c r="J9" s="45"/>
      <c r="K9" s="45"/>
      <c r="M9" s="57"/>
      <c r="N9" s="57"/>
    </row>
    <row r="10" spans="1:15" ht="12" customHeight="1" x14ac:dyDescent="0.2">
      <c r="D10" s="44" t="s">
        <v>2</v>
      </c>
      <c r="E10" s="45"/>
      <c r="F10" s="45"/>
    </row>
    <row r="11" spans="1:15" ht="9.9499999999999993" customHeight="1" x14ac:dyDescent="0.2"/>
    <row r="12" spans="1:15" ht="23.25" customHeight="1" x14ac:dyDescent="0.2">
      <c r="A12" s="10" t="s">
        <v>3</v>
      </c>
      <c r="B12" s="46" t="s">
        <v>4</v>
      </c>
      <c r="C12" s="47"/>
      <c r="D12" s="47"/>
      <c r="E12" s="47"/>
      <c r="F12" s="46" t="s">
        <v>5</v>
      </c>
      <c r="G12" s="46"/>
      <c r="H12" s="46" t="s">
        <v>6</v>
      </c>
      <c r="I12" s="47"/>
      <c r="J12" s="47"/>
      <c r="K12" s="48" t="s">
        <v>0</v>
      </c>
      <c r="L12" s="47"/>
      <c r="M12" s="47"/>
      <c r="N12" s="46" t="s">
        <v>7</v>
      </c>
      <c r="O12" s="47"/>
    </row>
    <row r="13" spans="1:15" ht="18" customHeight="1" x14ac:dyDescent="0.2">
      <c r="A13" s="9"/>
      <c r="B13" s="49" t="s">
        <v>8</v>
      </c>
      <c r="C13" s="50"/>
      <c r="D13" s="50"/>
      <c r="E13" s="50"/>
      <c r="F13" s="51">
        <f>SUM(F15+F19+F23+F28+F32+F37+F41+F46)</f>
        <v>2337591.5299999998</v>
      </c>
      <c r="G13" s="51"/>
      <c r="H13" s="51">
        <f>SUM(H15+H19+H28+H32+H37+H41+H46)</f>
        <v>86161.37999999999</v>
      </c>
      <c r="I13" s="50"/>
      <c r="J13" s="50"/>
      <c r="K13" s="51">
        <v>3.69</v>
      </c>
      <c r="L13" s="50"/>
      <c r="M13" s="50"/>
      <c r="N13" s="51">
        <f>SUM(N15+N19+N23+N28+N32+N37+N41+N46)</f>
        <v>2423752.91</v>
      </c>
      <c r="O13" s="50"/>
    </row>
    <row r="14" spans="1:15" ht="18" customHeight="1" x14ac:dyDescent="0.2">
      <c r="A14" s="3" t="s">
        <v>9</v>
      </c>
      <c r="B14" s="60" t="s">
        <v>10</v>
      </c>
      <c r="C14" s="37"/>
      <c r="D14" s="37"/>
      <c r="E14" s="37"/>
      <c r="F14" s="61">
        <f>SUM(F15+F19+F23+F28+F32+F37+F41+F46)</f>
        <v>2337591.5299999998</v>
      </c>
      <c r="G14" s="61"/>
      <c r="H14" s="61">
        <f>SUM(H15+H19+H28+H32+H37+H41+H46)</f>
        <v>86161.37999999999</v>
      </c>
      <c r="I14" s="37"/>
      <c r="J14" s="37"/>
      <c r="K14" s="61">
        <v>3.69</v>
      </c>
      <c r="L14" s="37"/>
      <c r="M14" s="37"/>
      <c r="N14" s="61">
        <f>SUM(N15+N19+N23+N28+N32+N37+N41+N46)</f>
        <v>2423752.91</v>
      </c>
      <c r="O14" s="37"/>
    </row>
    <row r="15" spans="1:15" ht="15" customHeight="1" x14ac:dyDescent="0.2">
      <c r="A15" s="4" t="s">
        <v>45</v>
      </c>
      <c r="B15" s="36" t="s">
        <v>46</v>
      </c>
      <c r="C15" s="37"/>
      <c r="D15" s="37"/>
      <c r="E15" s="37"/>
      <c r="F15" s="38">
        <v>729.98</v>
      </c>
      <c r="G15" s="38"/>
      <c r="H15" s="38">
        <v>47807.5</v>
      </c>
      <c r="I15" s="37"/>
      <c r="J15" s="37"/>
      <c r="K15" s="38">
        <v>100</v>
      </c>
      <c r="L15" s="37"/>
      <c r="M15" s="37"/>
      <c r="N15" s="38">
        <v>48537.48</v>
      </c>
      <c r="O15" s="37"/>
    </row>
    <row r="16" spans="1:15" ht="15" customHeight="1" x14ac:dyDescent="0.2">
      <c r="A16" s="5" t="s">
        <v>47</v>
      </c>
      <c r="B16" s="39" t="s">
        <v>46</v>
      </c>
      <c r="C16" s="37"/>
      <c r="D16" s="37"/>
      <c r="E16" s="37"/>
      <c r="F16" s="40">
        <v>729.98</v>
      </c>
      <c r="G16" s="40"/>
      <c r="H16" s="40">
        <v>47807.5</v>
      </c>
      <c r="I16" s="37"/>
      <c r="J16" s="37"/>
      <c r="K16" s="40">
        <v>100</v>
      </c>
      <c r="L16" s="37"/>
      <c r="M16" s="37"/>
      <c r="N16" s="40">
        <v>48537.48</v>
      </c>
      <c r="O16" s="37"/>
    </row>
    <row r="17" spans="1:15" ht="15" customHeight="1" x14ac:dyDescent="0.2">
      <c r="A17" s="14">
        <v>6</v>
      </c>
      <c r="B17" s="43" t="s">
        <v>16</v>
      </c>
      <c r="C17" s="37"/>
      <c r="D17" s="37"/>
      <c r="E17" s="37"/>
      <c r="F17" s="42">
        <v>729.98</v>
      </c>
      <c r="G17" s="42"/>
      <c r="H17" s="42">
        <v>47807.5</v>
      </c>
      <c r="I17" s="37"/>
      <c r="J17" s="37"/>
      <c r="K17" s="42">
        <v>100</v>
      </c>
      <c r="L17" s="37"/>
      <c r="M17" s="37"/>
      <c r="N17" s="42">
        <v>48537.48</v>
      </c>
      <c r="O17" s="37"/>
    </row>
    <row r="18" spans="1:15" ht="15" customHeight="1" x14ac:dyDescent="0.2">
      <c r="A18" s="14">
        <v>67</v>
      </c>
      <c r="B18" s="43" t="s">
        <v>108</v>
      </c>
      <c r="C18" s="37"/>
      <c r="D18" s="37"/>
      <c r="E18" s="37"/>
      <c r="F18" s="42">
        <v>729.98</v>
      </c>
      <c r="G18" s="42"/>
      <c r="H18" s="42">
        <v>47807.5</v>
      </c>
      <c r="I18" s="37"/>
      <c r="J18" s="37"/>
      <c r="K18" s="42">
        <v>100</v>
      </c>
      <c r="L18" s="37"/>
      <c r="M18" s="37"/>
      <c r="N18" s="42">
        <v>48537.48</v>
      </c>
      <c r="O18" s="37"/>
    </row>
    <row r="19" spans="1:15" ht="15" customHeight="1" x14ac:dyDescent="0.2">
      <c r="A19" s="4" t="s">
        <v>62</v>
      </c>
      <c r="B19" s="36" t="s">
        <v>63</v>
      </c>
      <c r="C19" s="37"/>
      <c r="D19" s="37"/>
      <c r="E19" s="37"/>
      <c r="F19" s="38">
        <v>0</v>
      </c>
      <c r="G19" s="38"/>
      <c r="H19" s="38">
        <v>70750</v>
      </c>
      <c r="I19" s="37"/>
      <c r="J19" s="37"/>
      <c r="K19" s="38">
        <v>100</v>
      </c>
      <c r="L19" s="37"/>
      <c r="M19" s="37"/>
      <c r="N19" s="38">
        <v>70750</v>
      </c>
      <c r="O19" s="37"/>
    </row>
    <row r="20" spans="1:15" ht="15" customHeight="1" x14ac:dyDescent="0.2">
      <c r="A20" s="5" t="s">
        <v>64</v>
      </c>
      <c r="B20" s="39" t="s">
        <v>63</v>
      </c>
      <c r="C20" s="37"/>
      <c r="D20" s="37"/>
      <c r="E20" s="37"/>
      <c r="F20" s="40">
        <v>0</v>
      </c>
      <c r="G20" s="40"/>
      <c r="H20" s="40">
        <v>70750</v>
      </c>
      <c r="I20" s="37"/>
      <c r="J20" s="37"/>
      <c r="K20" s="40">
        <v>100</v>
      </c>
      <c r="L20" s="37"/>
      <c r="M20" s="37"/>
      <c r="N20" s="40">
        <v>70750</v>
      </c>
      <c r="O20" s="37"/>
    </row>
    <row r="21" spans="1:15" ht="15" customHeight="1" x14ac:dyDescent="0.2">
      <c r="A21" s="14">
        <v>6</v>
      </c>
      <c r="B21" s="43" t="s">
        <v>16</v>
      </c>
      <c r="C21" s="37"/>
      <c r="D21" s="37"/>
      <c r="E21" s="37"/>
      <c r="F21" s="42">
        <v>0</v>
      </c>
      <c r="G21" s="42"/>
      <c r="H21" s="42">
        <v>70750</v>
      </c>
      <c r="I21" s="37"/>
      <c r="J21" s="37"/>
      <c r="K21" s="42">
        <v>100</v>
      </c>
      <c r="L21" s="37"/>
      <c r="M21" s="37"/>
      <c r="N21" s="42">
        <v>70750</v>
      </c>
      <c r="O21" s="37"/>
    </row>
    <row r="22" spans="1:15" ht="15" customHeight="1" x14ac:dyDescent="0.2">
      <c r="A22" s="14">
        <v>67</v>
      </c>
      <c r="B22" s="43" t="s">
        <v>108</v>
      </c>
      <c r="C22" s="37"/>
      <c r="D22" s="37"/>
      <c r="E22" s="37"/>
      <c r="F22" s="42">
        <v>0</v>
      </c>
      <c r="G22" s="42"/>
      <c r="H22" s="42">
        <v>750</v>
      </c>
      <c r="I22" s="37"/>
      <c r="J22" s="37"/>
      <c r="K22" s="42">
        <v>100</v>
      </c>
      <c r="L22" s="37"/>
      <c r="M22" s="37"/>
      <c r="N22" s="42">
        <v>750</v>
      </c>
      <c r="O22" s="37"/>
    </row>
    <row r="23" spans="1:15" ht="15" customHeight="1" x14ac:dyDescent="0.2">
      <c r="A23" s="4" t="s">
        <v>11</v>
      </c>
      <c r="B23" s="36" t="s">
        <v>12</v>
      </c>
      <c r="C23" s="37"/>
      <c r="D23" s="37"/>
      <c r="E23" s="37"/>
      <c r="F23" s="38">
        <f>SUM(F24+F27)</f>
        <v>93.77</v>
      </c>
      <c r="G23" s="38"/>
      <c r="H23" s="38">
        <v>0</v>
      </c>
      <c r="I23" s="37"/>
      <c r="J23" s="37"/>
      <c r="K23" s="38">
        <v>0</v>
      </c>
      <c r="L23" s="37"/>
      <c r="M23" s="37"/>
      <c r="N23" s="38">
        <f>SUM(N24+N27)</f>
        <v>93.77</v>
      </c>
      <c r="O23" s="37"/>
    </row>
    <row r="24" spans="1:15" ht="15" customHeight="1" x14ac:dyDescent="0.2">
      <c r="A24" s="5" t="s">
        <v>13</v>
      </c>
      <c r="B24" s="39" t="s">
        <v>14</v>
      </c>
      <c r="C24" s="37"/>
      <c r="D24" s="37"/>
      <c r="E24" s="37"/>
      <c r="F24" s="40">
        <v>20</v>
      </c>
      <c r="G24" s="40"/>
      <c r="H24" s="40">
        <v>0</v>
      </c>
      <c r="I24" s="37"/>
      <c r="J24" s="37"/>
      <c r="K24" s="40">
        <v>0</v>
      </c>
      <c r="L24" s="37"/>
      <c r="M24" s="37"/>
      <c r="N24" s="40">
        <v>20</v>
      </c>
      <c r="O24" s="37"/>
    </row>
    <row r="25" spans="1:15" ht="15" customHeight="1" x14ac:dyDescent="0.2">
      <c r="A25" s="6" t="s">
        <v>15</v>
      </c>
      <c r="B25" s="41" t="s">
        <v>16</v>
      </c>
      <c r="C25" s="37"/>
      <c r="D25" s="37"/>
      <c r="E25" s="37"/>
      <c r="F25" s="42">
        <v>20</v>
      </c>
      <c r="G25" s="42"/>
      <c r="H25" s="42">
        <v>0</v>
      </c>
      <c r="I25" s="37"/>
      <c r="J25" s="37"/>
      <c r="K25" s="42">
        <v>0</v>
      </c>
      <c r="L25" s="37"/>
      <c r="M25" s="37"/>
      <c r="N25" s="42">
        <v>20</v>
      </c>
      <c r="O25" s="37"/>
    </row>
    <row r="26" spans="1:15" ht="15" customHeight="1" x14ac:dyDescent="0.2">
      <c r="A26" s="6" t="s">
        <v>17</v>
      </c>
      <c r="B26" s="43" t="s">
        <v>18</v>
      </c>
      <c r="C26" s="37"/>
      <c r="D26" s="37"/>
      <c r="E26" s="37"/>
      <c r="F26" s="42">
        <v>20</v>
      </c>
      <c r="G26" s="42"/>
      <c r="H26" s="42">
        <v>0</v>
      </c>
      <c r="I26" s="37"/>
      <c r="J26" s="37"/>
      <c r="K26" s="42">
        <v>0</v>
      </c>
      <c r="L26" s="37"/>
      <c r="M26" s="37"/>
      <c r="N26" s="42">
        <v>20</v>
      </c>
      <c r="O26" s="37"/>
    </row>
    <row r="27" spans="1:15" ht="15" customHeight="1" x14ac:dyDescent="0.2">
      <c r="A27" s="15" t="s">
        <v>109</v>
      </c>
      <c r="B27" s="29" t="s">
        <v>110</v>
      </c>
      <c r="C27" s="30"/>
      <c r="D27" s="30"/>
      <c r="E27" s="30"/>
      <c r="F27" s="31">
        <v>73.77</v>
      </c>
      <c r="G27" s="31"/>
      <c r="H27" s="31">
        <v>0</v>
      </c>
      <c r="I27" s="30"/>
      <c r="J27" s="30"/>
      <c r="K27" s="31">
        <v>0</v>
      </c>
      <c r="L27" s="30"/>
      <c r="M27" s="30"/>
      <c r="N27" s="31">
        <v>73.77</v>
      </c>
      <c r="O27" s="30"/>
    </row>
    <row r="28" spans="1:15" ht="15" customHeight="1" x14ac:dyDescent="0.2">
      <c r="A28" s="16" t="s">
        <v>87</v>
      </c>
      <c r="B28" s="34" t="s">
        <v>88</v>
      </c>
      <c r="C28" s="30"/>
      <c r="D28" s="30"/>
      <c r="E28" s="30"/>
      <c r="F28" s="35">
        <v>111783.21</v>
      </c>
      <c r="G28" s="35"/>
      <c r="H28" s="35">
        <v>3064.93</v>
      </c>
      <c r="I28" s="30"/>
      <c r="J28" s="30"/>
      <c r="K28" s="35">
        <v>2.79</v>
      </c>
      <c r="L28" s="30"/>
      <c r="M28" s="30"/>
      <c r="N28" s="35">
        <v>114848.14</v>
      </c>
      <c r="O28" s="30"/>
    </row>
    <row r="29" spans="1:15" ht="15" customHeight="1" x14ac:dyDescent="0.2">
      <c r="A29" s="15" t="s">
        <v>89</v>
      </c>
      <c r="B29" s="29" t="s">
        <v>90</v>
      </c>
      <c r="C29" s="30"/>
      <c r="D29" s="30"/>
      <c r="E29" s="30"/>
      <c r="F29" s="31">
        <v>111783.21</v>
      </c>
      <c r="G29" s="31"/>
      <c r="H29" s="31">
        <v>3064.93</v>
      </c>
      <c r="I29" s="30"/>
      <c r="J29" s="30"/>
      <c r="K29" s="31">
        <v>2.79</v>
      </c>
      <c r="L29" s="30"/>
      <c r="M29" s="30"/>
      <c r="N29" s="31">
        <v>114848.14</v>
      </c>
      <c r="O29" s="30"/>
    </row>
    <row r="30" spans="1:15" ht="15" customHeight="1" x14ac:dyDescent="0.2">
      <c r="A30" s="17">
        <v>6</v>
      </c>
      <c r="B30" s="32" t="s">
        <v>16</v>
      </c>
      <c r="C30" s="30"/>
      <c r="D30" s="30"/>
      <c r="E30" s="30"/>
      <c r="F30" s="33">
        <v>111783.21</v>
      </c>
      <c r="G30" s="33"/>
      <c r="H30" s="33">
        <v>3064.93</v>
      </c>
      <c r="I30" s="30"/>
      <c r="J30" s="30"/>
      <c r="K30" s="33">
        <v>2.79</v>
      </c>
      <c r="L30" s="30"/>
      <c r="M30" s="30"/>
      <c r="N30" s="33">
        <v>114848.14</v>
      </c>
      <c r="O30" s="30"/>
    </row>
    <row r="31" spans="1:15" ht="15" customHeight="1" x14ac:dyDescent="0.2">
      <c r="A31" s="17">
        <v>67</v>
      </c>
      <c r="B31" s="32" t="s">
        <v>108</v>
      </c>
      <c r="C31" s="30"/>
      <c r="D31" s="30"/>
      <c r="E31" s="30"/>
      <c r="F31" s="33">
        <v>111783.21</v>
      </c>
      <c r="G31" s="33"/>
      <c r="H31" s="33">
        <v>3094.93</v>
      </c>
      <c r="I31" s="30"/>
      <c r="J31" s="30"/>
      <c r="K31" s="33">
        <v>2.84</v>
      </c>
      <c r="L31" s="30"/>
      <c r="M31" s="30"/>
      <c r="N31" s="33">
        <v>114848.14</v>
      </c>
      <c r="O31" s="30"/>
    </row>
    <row r="32" spans="1:15" ht="15" customHeight="1" x14ac:dyDescent="0.2">
      <c r="A32" s="16" t="s">
        <v>19</v>
      </c>
      <c r="B32" s="34" t="s">
        <v>20</v>
      </c>
      <c r="C32" s="30"/>
      <c r="D32" s="30"/>
      <c r="E32" s="30"/>
      <c r="F32" s="35">
        <f>SUM(F33+F34)</f>
        <v>38414.17</v>
      </c>
      <c r="G32" s="35"/>
      <c r="H32" s="35">
        <v>1000</v>
      </c>
      <c r="I32" s="30"/>
      <c r="J32" s="30"/>
      <c r="K32" s="35">
        <v>3.76</v>
      </c>
      <c r="L32" s="30"/>
      <c r="M32" s="30"/>
      <c r="N32" s="35">
        <f>SUM(N33+N34)</f>
        <v>39414.17</v>
      </c>
      <c r="O32" s="30"/>
    </row>
    <row r="33" spans="1:15" ht="15" customHeight="1" x14ac:dyDescent="0.2">
      <c r="A33" s="15" t="s">
        <v>21</v>
      </c>
      <c r="B33" s="29" t="s">
        <v>22</v>
      </c>
      <c r="C33" s="30"/>
      <c r="D33" s="30"/>
      <c r="E33" s="30"/>
      <c r="F33" s="31">
        <v>26612.03</v>
      </c>
      <c r="G33" s="31"/>
      <c r="H33" s="31">
        <v>1000</v>
      </c>
      <c r="I33" s="30"/>
      <c r="J33" s="30"/>
      <c r="K33" s="31">
        <v>3.76</v>
      </c>
      <c r="L33" s="30"/>
      <c r="M33" s="30"/>
      <c r="N33" s="31">
        <v>27612.03</v>
      </c>
      <c r="O33" s="30"/>
    </row>
    <row r="34" spans="1:15" ht="15" customHeight="1" x14ac:dyDescent="0.2">
      <c r="A34" s="15" t="s">
        <v>91</v>
      </c>
      <c r="B34" s="29" t="s">
        <v>111</v>
      </c>
      <c r="C34" s="30"/>
      <c r="D34" s="30"/>
      <c r="E34" s="30"/>
      <c r="F34" s="31">
        <v>11802.14</v>
      </c>
      <c r="G34" s="31"/>
      <c r="H34" s="31">
        <v>0</v>
      </c>
      <c r="I34" s="30"/>
      <c r="J34" s="30"/>
      <c r="K34" s="31">
        <v>0</v>
      </c>
      <c r="L34" s="30"/>
      <c r="M34" s="30"/>
      <c r="N34" s="31">
        <v>11802.14</v>
      </c>
      <c r="O34" s="30"/>
    </row>
    <row r="35" spans="1:15" ht="15" customHeight="1" x14ac:dyDescent="0.2">
      <c r="A35" s="18" t="s">
        <v>15</v>
      </c>
      <c r="B35" s="32" t="s">
        <v>16</v>
      </c>
      <c r="C35" s="30"/>
      <c r="D35" s="30"/>
      <c r="E35" s="30"/>
      <c r="F35" s="33">
        <v>26612.03</v>
      </c>
      <c r="G35" s="33"/>
      <c r="H35" s="33">
        <v>1000</v>
      </c>
      <c r="I35" s="30"/>
      <c r="J35" s="30"/>
      <c r="K35" s="33">
        <v>3.76</v>
      </c>
      <c r="L35" s="30"/>
      <c r="M35" s="30"/>
      <c r="N35" s="33">
        <v>27612.03</v>
      </c>
      <c r="O35" s="30"/>
    </row>
    <row r="36" spans="1:15" ht="15" customHeight="1" x14ac:dyDescent="0.2">
      <c r="A36" s="18" t="s">
        <v>23</v>
      </c>
      <c r="B36" s="32" t="s">
        <v>24</v>
      </c>
      <c r="C36" s="30"/>
      <c r="D36" s="30"/>
      <c r="E36" s="30"/>
      <c r="F36" s="33">
        <v>26612.03</v>
      </c>
      <c r="G36" s="33"/>
      <c r="H36" s="33">
        <v>1000</v>
      </c>
      <c r="I36" s="30"/>
      <c r="J36" s="30"/>
      <c r="K36" s="33">
        <v>3.76</v>
      </c>
      <c r="L36" s="30"/>
      <c r="M36" s="30"/>
      <c r="N36" s="33">
        <v>27612.03</v>
      </c>
      <c r="O36" s="30"/>
    </row>
    <row r="37" spans="1:15" ht="15" customHeight="1" x14ac:dyDescent="0.2">
      <c r="A37" s="16" t="s">
        <v>25</v>
      </c>
      <c r="B37" s="34" t="s">
        <v>26</v>
      </c>
      <c r="C37" s="30"/>
      <c r="D37" s="30"/>
      <c r="E37" s="30"/>
      <c r="F37" s="35">
        <v>2119643.5699999998</v>
      </c>
      <c r="G37" s="35"/>
      <c r="H37" s="35">
        <v>48.95</v>
      </c>
      <c r="I37" s="30"/>
      <c r="J37" s="30"/>
      <c r="K37" s="35">
        <v>0</v>
      </c>
      <c r="L37" s="30"/>
      <c r="M37" s="30"/>
      <c r="N37" s="35">
        <v>2119692.52</v>
      </c>
      <c r="O37" s="30"/>
    </row>
    <row r="38" spans="1:15" ht="15" customHeight="1" x14ac:dyDescent="0.2">
      <c r="A38" s="15" t="s">
        <v>27</v>
      </c>
      <c r="B38" s="29" t="s">
        <v>28</v>
      </c>
      <c r="C38" s="30"/>
      <c r="D38" s="30"/>
      <c r="E38" s="30"/>
      <c r="F38" s="31">
        <v>2119643.5699999998</v>
      </c>
      <c r="G38" s="31"/>
      <c r="H38" s="31">
        <v>48.95</v>
      </c>
      <c r="I38" s="30"/>
      <c r="J38" s="30"/>
      <c r="K38" s="31">
        <v>0</v>
      </c>
      <c r="L38" s="30"/>
      <c r="M38" s="30"/>
      <c r="N38" s="31">
        <v>2119692.52</v>
      </c>
      <c r="O38" s="30"/>
    </row>
    <row r="39" spans="1:15" ht="15" customHeight="1" x14ac:dyDescent="0.2">
      <c r="A39" s="18" t="s">
        <v>15</v>
      </c>
      <c r="B39" s="32" t="s">
        <v>16</v>
      </c>
      <c r="C39" s="30"/>
      <c r="D39" s="30"/>
      <c r="E39" s="30"/>
      <c r="F39" s="33">
        <v>2119643.5699999998</v>
      </c>
      <c r="G39" s="33"/>
      <c r="H39" s="33">
        <v>48.95</v>
      </c>
      <c r="I39" s="30"/>
      <c r="J39" s="30"/>
      <c r="K39" s="33">
        <v>0</v>
      </c>
      <c r="L39" s="30"/>
      <c r="M39" s="30"/>
      <c r="N39" s="33">
        <v>2119692.52</v>
      </c>
      <c r="O39" s="30"/>
    </row>
    <row r="40" spans="1:15" ht="15" customHeight="1" x14ac:dyDescent="0.2">
      <c r="A40" s="18" t="s">
        <v>29</v>
      </c>
      <c r="B40" s="32" t="s">
        <v>30</v>
      </c>
      <c r="C40" s="30"/>
      <c r="D40" s="30"/>
      <c r="E40" s="30"/>
      <c r="F40" s="33">
        <v>2119643.5699999998</v>
      </c>
      <c r="G40" s="33"/>
      <c r="H40" s="33">
        <v>48.95</v>
      </c>
      <c r="I40" s="30"/>
      <c r="J40" s="30"/>
      <c r="K40" s="33">
        <v>0</v>
      </c>
      <c r="L40" s="30"/>
      <c r="M40" s="30"/>
      <c r="N40" s="33">
        <v>2119692.52</v>
      </c>
      <c r="O40" s="30"/>
    </row>
    <row r="41" spans="1:15" ht="15" customHeight="1" x14ac:dyDescent="0.2">
      <c r="A41" s="16" t="s">
        <v>31</v>
      </c>
      <c r="B41" s="34" t="s">
        <v>32</v>
      </c>
      <c r="C41" s="30"/>
      <c r="D41" s="30"/>
      <c r="E41" s="30"/>
      <c r="F41" s="35">
        <f>SUM(F42+F43)</f>
        <v>53156.83</v>
      </c>
      <c r="G41" s="35"/>
      <c r="H41" s="35">
        <v>-37500</v>
      </c>
      <c r="I41" s="30"/>
      <c r="J41" s="30"/>
      <c r="K41" s="35">
        <v>-78.13</v>
      </c>
      <c r="L41" s="30"/>
      <c r="M41" s="30"/>
      <c r="N41" s="35">
        <f>SUM(N42+N43)</f>
        <v>15656.83</v>
      </c>
      <c r="O41" s="30"/>
    </row>
    <row r="42" spans="1:15" ht="15" customHeight="1" x14ac:dyDescent="0.2">
      <c r="A42" s="15" t="s">
        <v>33</v>
      </c>
      <c r="B42" s="29" t="s">
        <v>32</v>
      </c>
      <c r="C42" s="30"/>
      <c r="D42" s="30"/>
      <c r="E42" s="30"/>
      <c r="F42" s="31">
        <v>48000</v>
      </c>
      <c r="G42" s="31"/>
      <c r="H42" s="31">
        <v>-37500</v>
      </c>
      <c r="I42" s="30"/>
      <c r="J42" s="30"/>
      <c r="K42" s="31">
        <v>-78.13</v>
      </c>
      <c r="L42" s="30"/>
      <c r="M42" s="30"/>
      <c r="N42" s="31">
        <v>10500</v>
      </c>
      <c r="O42" s="30"/>
    </row>
    <row r="43" spans="1:15" ht="15" customHeight="1" x14ac:dyDescent="0.2">
      <c r="A43" s="15" t="s">
        <v>77</v>
      </c>
      <c r="B43" s="29" t="s">
        <v>112</v>
      </c>
      <c r="C43" s="30"/>
      <c r="D43" s="30"/>
      <c r="E43" s="30"/>
      <c r="F43" s="31">
        <v>5156.83</v>
      </c>
      <c r="G43" s="31"/>
      <c r="H43" s="31">
        <v>0</v>
      </c>
      <c r="I43" s="30"/>
      <c r="J43" s="30"/>
      <c r="K43" s="31">
        <v>0</v>
      </c>
      <c r="L43" s="30"/>
      <c r="M43" s="30"/>
      <c r="N43" s="31">
        <v>5156.83</v>
      </c>
      <c r="O43" s="30"/>
    </row>
    <row r="44" spans="1:15" ht="15" customHeight="1" x14ac:dyDescent="0.2">
      <c r="A44" s="18" t="s">
        <v>15</v>
      </c>
      <c r="B44" s="32" t="s">
        <v>16</v>
      </c>
      <c r="C44" s="30"/>
      <c r="D44" s="30"/>
      <c r="E44" s="30"/>
      <c r="F44" s="33">
        <v>48000</v>
      </c>
      <c r="G44" s="33"/>
      <c r="H44" s="33">
        <v>-37500</v>
      </c>
      <c r="I44" s="30"/>
      <c r="J44" s="30"/>
      <c r="K44" s="33">
        <v>-78.13</v>
      </c>
      <c r="L44" s="30"/>
      <c r="M44" s="30"/>
      <c r="N44" s="33">
        <v>10500</v>
      </c>
      <c r="O44" s="30"/>
    </row>
    <row r="45" spans="1:15" ht="15" customHeight="1" x14ac:dyDescent="0.2">
      <c r="A45" s="18" t="s">
        <v>29</v>
      </c>
      <c r="B45" s="32" t="s">
        <v>30</v>
      </c>
      <c r="C45" s="30"/>
      <c r="D45" s="30"/>
      <c r="E45" s="30"/>
      <c r="F45" s="33">
        <v>48000</v>
      </c>
      <c r="G45" s="33"/>
      <c r="H45" s="33">
        <v>-37500</v>
      </c>
      <c r="I45" s="30"/>
      <c r="J45" s="30"/>
      <c r="K45" s="33">
        <v>-78.13</v>
      </c>
      <c r="L45" s="30"/>
      <c r="M45" s="30"/>
      <c r="N45" s="33">
        <v>10500</v>
      </c>
      <c r="O45" s="30"/>
    </row>
    <row r="46" spans="1:15" ht="15" customHeight="1" x14ac:dyDescent="0.2">
      <c r="A46" s="16" t="s">
        <v>34</v>
      </c>
      <c r="B46" s="34" t="s">
        <v>35</v>
      </c>
      <c r="C46" s="30"/>
      <c r="D46" s="30"/>
      <c r="E46" s="30"/>
      <c r="F46" s="35">
        <v>13770</v>
      </c>
      <c r="G46" s="35"/>
      <c r="H46" s="35">
        <v>990</v>
      </c>
      <c r="I46" s="30"/>
      <c r="J46" s="30"/>
      <c r="K46" s="35">
        <v>7.19</v>
      </c>
      <c r="L46" s="30"/>
      <c r="M46" s="30"/>
      <c r="N46" s="35">
        <v>14760</v>
      </c>
      <c r="O46" s="30"/>
    </row>
    <row r="47" spans="1:15" ht="15" customHeight="1" x14ac:dyDescent="0.2">
      <c r="A47" s="15" t="s">
        <v>36</v>
      </c>
      <c r="B47" s="29" t="s">
        <v>37</v>
      </c>
      <c r="C47" s="30"/>
      <c r="D47" s="30"/>
      <c r="E47" s="30"/>
      <c r="F47" s="31">
        <v>13770</v>
      </c>
      <c r="G47" s="31"/>
      <c r="H47" s="31">
        <v>990</v>
      </c>
      <c r="I47" s="30"/>
      <c r="J47" s="30"/>
      <c r="K47" s="31">
        <v>7.19</v>
      </c>
      <c r="L47" s="30"/>
      <c r="M47" s="30"/>
      <c r="N47" s="31">
        <v>14760</v>
      </c>
      <c r="O47" s="30"/>
    </row>
    <row r="48" spans="1:15" ht="15" customHeight="1" x14ac:dyDescent="0.2">
      <c r="A48" s="18" t="s">
        <v>15</v>
      </c>
      <c r="B48" s="32" t="s">
        <v>16</v>
      </c>
      <c r="C48" s="30"/>
      <c r="D48" s="30"/>
      <c r="E48" s="30"/>
      <c r="F48" s="33">
        <v>13770</v>
      </c>
      <c r="G48" s="33"/>
      <c r="H48" s="33">
        <v>990</v>
      </c>
      <c r="I48" s="30"/>
      <c r="J48" s="30"/>
      <c r="K48" s="33">
        <v>7.19</v>
      </c>
      <c r="L48" s="30"/>
      <c r="M48" s="30"/>
      <c r="N48" s="33">
        <v>14760</v>
      </c>
      <c r="O48" s="30"/>
    </row>
    <row r="49" spans="1:15" ht="15" customHeight="1" x14ac:dyDescent="0.2">
      <c r="A49" s="19" t="s">
        <v>38</v>
      </c>
      <c r="B49" s="62" t="s">
        <v>39</v>
      </c>
      <c r="C49" s="63"/>
      <c r="D49" s="63"/>
      <c r="E49" s="63"/>
      <c r="F49" s="64">
        <v>13770</v>
      </c>
      <c r="G49" s="64"/>
      <c r="H49" s="64">
        <v>990</v>
      </c>
      <c r="I49" s="63"/>
      <c r="J49" s="63"/>
      <c r="K49" s="64">
        <v>7.19</v>
      </c>
      <c r="L49" s="63"/>
      <c r="M49" s="63"/>
      <c r="N49" s="64">
        <v>14760</v>
      </c>
      <c r="O49" s="63"/>
    </row>
    <row r="50" spans="1:15" ht="25.5" customHeight="1" x14ac:dyDescent="0.2">
      <c r="A50" s="10" t="s">
        <v>3</v>
      </c>
      <c r="B50" s="46" t="s">
        <v>4</v>
      </c>
      <c r="C50" s="47"/>
      <c r="D50" s="47"/>
      <c r="E50" s="47"/>
      <c r="F50" s="46" t="s">
        <v>5</v>
      </c>
      <c r="G50" s="46"/>
      <c r="H50" s="46" t="s">
        <v>6</v>
      </c>
      <c r="I50" s="47"/>
      <c r="J50" s="47"/>
      <c r="K50" s="48" t="s">
        <v>0</v>
      </c>
      <c r="L50" s="47"/>
      <c r="M50" s="47"/>
      <c r="N50" s="46" t="s">
        <v>7</v>
      </c>
      <c r="O50" s="47"/>
    </row>
    <row r="51" spans="1:15" ht="18" customHeight="1" x14ac:dyDescent="0.2">
      <c r="A51" s="9"/>
      <c r="B51" s="49" t="s">
        <v>40</v>
      </c>
      <c r="C51" s="50"/>
      <c r="D51" s="50"/>
      <c r="E51" s="50"/>
      <c r="F51" s="51">
        <v>2337591.5299999998</v>
      </c>
      <c r="G51" s="51"/>
      <c r="H51" s="51">
        <v>86161.38</v>
      </c>
      <c r="I51" s="50"/>
      <c r="J51" s="50"/>
      <c r="K51" s="51">
        <v>3.69</v>
      </c>
      <c r="L51" s="50"/>
      <c r="M51" s="50"/>
      <c r="N51" s="51">
        <v>2423752.91</v>
      </c>
      <c r="O51" s="50"/>
    </row>
    <row r="52" spans="1:15" ht="18" customHeight="1" x14ac:dyDescent="0.2">
      <c r="A52" s="3" t="s">
        <v>9</v>
      </c>
      <c r="B52" s="60" t="s">
        <v>10</v>
      </c>
      <c r="C52" s="37"/>
      <c r="D52" s="37"/>
      <c r="E52" s="37"/>
      <c r="F52" s="61">
        <v>2337591.5299999998</v>
      </c>
      <c r="G52" s="61"/>
      <c r="H52" s="61">
        <v>86161.38</v>
      </c>
      <c r="I52" s="37"/>
      <c r="J52" s="37"/>
      <c r="K52" s="61">
        <v>3.69</v>
      </c>
      <c r="L52" s="37"/>
      <c r="M52" s="37"/>
      <c r="N52" s="61">
        <v>2423752.91</v>
      </c>
      <c r="O52" s="37"/>
    </row>
    <row r="53" spans="1:15" ht="15" customHeight="1" x14ac:dyDescent="0.2">
      <c r="A53" s="7" t="s">
        <v>41</v>
      </c>
      <c r="B53" s="65" t="s">
        <v>42</v>
      </c>
      <c r="C53" s="37"/>
      <c r="D53" s="37"/>
      <c r="E53" s="37"/>
      <c r="F53" s="66">
        <v>77116.84</v>
      </c>
      <c r="G53" s="66"/>
      <c r="H53" s="66">
        <v>82518.95</v>
      </c>
      <c r="I53" s="37"/>
      <c r="J53" s="37"/>
      <c r="K53" s="66">
        <v>107.01</v>
      </c>
      <c r="L53" s="37"/>
      <c r="M53" s="37"/>
      <c r="N53" s="66">
        <v>159635.79</v>
      </c>
      <c r="O53" s="37"/>
    </row>
    <row r="54" spans="1:15" ht="15" customHeight="1" x14ac:dyDescent="0.2">
      <c r="A54" s="8" t="s">
        <v>43</v>
      </c>
      <c r="B54" s="67" t="s">
        <v>44</v>
      </c>
      <c r="C54" s="37"/>
      <c r="D54" s="37"/>
      <c r="E54" s="37"/>
      <c r="F54" s="68">
        <v>21412.03</v>
      </c>
      <c r="G54" s="68"/>
      <c r="H54" s="68">
        <v>2050</v>
      </c>
      <c r="I54" s="37"/>
      <c r="J54" s="37"/>
      <c r="K54" s="68">
        <v>9.57</v>
      </c>
      <c r="L54" s="37"/>
      <c r="M54" s="37"/>
      <c r="N54" s="68">
        <v>23462.03</v>
      </c>
      <c r="O54" s="37"/>
    </row>
    <row r="55" spans="1:15" ht="15" customHeight="1" x14ac:dyDescent="0.2">
      <c r="A55" s="4" t="s">
        <v>45</v>
      </c>
      <c r="B55" s="36" t="s">
        <v>46</v>
      </c>
      <c r="C55" s="37"/>
      <c r="D55" s="37"/>
      <c r="E55" s="37"/>
      <c r="F55" s="38">
        <v>0</v>
      </c>
      <c r="G55" s="38"/>
      <c r="H55" s="38">
        <v>1050</v>
      </c>
      <c r="I55" s="37"/>
      <c r="J55" s="37"/>
      <c r="K55" s="38">
        <v>100</v>
      </c>
      <c r="L55" s="37"/>
      <c r="M55" s="37"/>
      <c r="N55" s="38">
        <v>1050</v>
      </c>
      <c r="O55" s="37"/>
    </row>
    <row r="56" spans="1:15" ht="15" customHeight="1" x14ac:dyDescent="0.2">
      <c r="A56" s="5" t="s">
        <v>47</v>
      </c>
      <c r="B56" s="39" t="s">
        <v>46</v>
      </c>
      <c r="C56" s="37"/>
      <c r="D56" s="37"/>
      <c r="E56" s="37"/>
      <c r="F56" s="40">
        <v>0</v>
      </c>
      <c r="G56" s="40"/>
      <c r="H56" s="40">
        <v>1050</v>
      </c>
      <c r="I56" s="37"/>
      <c r="J56" s="37"/>
      <c r="K56" s="40">
        <v>100</v>
      </c>
      <c r="L56" s="37"/>
      <c r="M56" s="37"/>
      <c r="N56" s="40">
        <v>1050</v>
      </c>
      <c r="O56" s="37"/>
    </row>
    <row r="57" spans="1:15" ht="15" customHeight="1" x14ac:dyDescent="0.2">
      <c r="A57" s="6" t="s">
        <v>48</v>
      </c>
      <c r="B57" s="43" t="s">
        <v>49</v>
      </c>
      <c r="C57" s="37"/>
      <c r="D57" s="37"/>
      <c r="E57" s="37"/>
      <c r="F57" s="42">
        <v>0</v>
      </c>
      <c r="G57" s="42"/>
      <c r="H57" s="42">
        <v>1050</v>
      </c>
      <c r="I57" s="37"/>
      <c r="J57" s="37"/>
      <c r="K57" s="42">
        <v>100</v>
      </c>
      <c r="L57" s="37"/>
      <c r="M57" s="37"/>
      <c r="N57" s="42">
        <v>1050</v>
      </c>
      <c r="O57" s="37"/>
    </row>
    <row r="58" spans="1:15" ht="15" customHeight="1" x14ac:dyDescent="0.2">
      <c r="A58" s="6" t="s">
        <v>50</v>
      </c>
      <c r="B58" s="43" t="s">
        <v>51</v>
      </c>
      <c r="C58" s="37"/>
      <c r="D58" s="37"/>
      <c r="E58" s="37"/>
      <c r="F58" s="42">
        <v>0</v>
      </c>
      <c r="G58" s="42"/>
      <c r="H58" s="42">
        <v>1050</v>
      </c>
      <c r="I58" s="37"/>
      <c r="J58" s="37"/>
      <c r="K58" s="42">
        <v>100</v>
      </c>
      <c r="L58" s="37"/>
      <c r="M58" s="37"/>
      <c r="N58" s="42">
        <v>1050</v>
      </c>
      <c r="O58" s="37"/>
    </row>
    <row r="59" spans="1:15" ht="15" customHeight="1" x14ac:dyDescent="0.2">
      <c r="A59" s="4" t="s">
        <v>19</v>
      </c>
      <c r="B59" s="36" t="s">
        <v>20</v>
      </c>
      <c r="C59" s="37"/>
      <c r="D59" s="37"/>
      <c r="E59" s="37"/>
      <c r="F59" s="38">
        <v>16412.03</v>
      </c>
      <c r="G59" s="38"/>
      <c r="H59" s="38">
        <v>1000</v>
      </c>
      <c r="I59" s="37"/>
      <c r="J59" s="37"/>
      <c r="K59" s="38">
        <v>6.09</v>
      </c>
      <c r="L59" s="37"/>
      <c r="M59" s="37"/>
      <c r="N59" s="38">
        <v>17412.03</v>
      </c>
      <c r="O59" s="37"/>
    </row>
    <row r="60" spans="1:15" ht="15" customHeight="1" x14ac:dyDescent="0.2">
      <c r="A60" s="5" t="s">
        <v>21</v>
      </c>
      <c r="B60" s="39" t="s">
        <v>22</v>
      </c>
      <c r="C60" s="37"/>
      <c r="D60" s="37"/>
      <c r="E60" s="37"/>
      <c r="F60" s="40">
        <v>16412.03</v>
      </c>
      <c r="G60" s="40"/>
      <c r="H60" s="40">
        <v>1000</v>
      </c>
      <c r="I60" s="37"/>
      <c r="J60" s="37"/>
      <c r="K60" s="40">
        <v>6.09</v>
      </c>
      <c r="L60" s="37"/>
      <c r="M60" s="37"/>
      <c r="N60" s="40">
        <v>17412.03</v>
      </c>
      <c r="O60" s="37"/>
    </row>
    <row r="61" spans="1:15" ht="15" customHeight="1" x14ac:dyDescent="0.2">
      <c r="A61" s="6" t="s">
        <v>48</v>
      </c>
      <c r="B61" s="43" t="s">
        <v>49</v>
      </c>
      <c r="C61" s="37"/>
      <c r="D61" s="37"/>
      <c r="E61" s="37"/>
      <c r="F61" s="42">
        <v>16412.03</v>
      </c>
      <c r="G61" s="42"/>
      <c r="H61" s="42">
        <v>1000</v>
      </c>
      <c r="I61" s="37"/>
      <c r="J61" s="37"/>
      <c r="K61" s="42">
        <v>6.09</v>
      </c>
      <c r="L61" s="37"/>
      <c r="M61" s="37"/>
      <c r="N61" s="42">
        <v>17412.03</v>
      </c>
      <c r="O61" s="37"/>
    </row>
    <row r="62" spans="1:15" ht="15" customHeight="1" x14ac:dyDescent="0.2">
      <c r="A62" s="6" t="s">
        <v>50</v>
      </c>
      <c r="B62" s="43" t="s">
        <v>51</v>
      </c>
      <c r="C62" s="37"/>
      <c r="D62" s="37"/>
      <c r="E62" s="37"/>
      <c r="F62" s="42">
        <v>16412.03</v>
      </c>
      <c r="G62" s="42"/>
      <c r="H62" s="42">
        <v>1000</v>
      </c>
      <c r="I62" s="37"/>
      <c r="J62" s="37"/>
      <c r="K62" s="42">
        <v>6.09</v>
      </c>
      <c r="L62" s="37"/>
      <c r="M62" s="37"/>
      <c r="N62" s="42">
        <v>17412.03</v>
      </c>
      <c r="O62" s="37"/>
    </row>
    <row r="63" spans="1:15" ht="15" customHeight="1" x14ac:dyDescent="0.2">
      <c r="A63" s="4" t="s">
        <v>25</v>
      </c>
      <c r="B63" s="36" t="s">
        <v>26</v>
      </c>
      <c r="C63" s="37"/>
      <c r="D63" s="37"/>
      <c r="E63" s="37"/>
      <c r="F63" s="38">
        <v>5000</v>
      </c>
      <c r="G63" s="38"/>
      <c r="H63" s="38">
        <v>0</v>
      </c>
      <c r="I63" s="37"/>
      <c r="J63" s="37"/>
      <c r="K63" s="38">
        <v>0</v>
      </c>
      <c r="L63" s="37"/>
      <c r="M63" s="37"/>
      <c r="N63" s="38">
        <v>5000</v>
      </c>
      <c r="O63" s="37"/>
    </row>
    <row r="64" spans="1:15" ht="15" customHeight="1" x14ac:dyDescent="0.2">
      <c r="A64" s="5" t="s">
        <v>27</v>
      </c>
      <c r="B64" s="39" t="s">
        <v>28</v>
      </c>
      <c r="C64" s="37"/>
      <c r="D64" s="37"/>
      <c r="E64" s="37"/>
      <c r="F64" s="40">
        <v>5000</v>
      </c>
      <c r="G64" s="40"/>
      <c r="H64" s="40">
        <v>0</v>
      </c>
      <c r="I64" s="37"/>
      <c r="J64" s="37"/>
      <c r="K64" s="40">
        <v>0</v>
      </c>
      <c r="L64" s="37"/>
      <c r="M64" s="37"/>
      <c r="N64" s="40">
        <v>5000</v>
      </c>
      <c r="O64" s="37"/>
    </row>
    <row r="65" spans="1:15" ht="15" customHeight="1" x14ac:dyDescent="0.2">
      <c r="A65" s="6" t="s">
        <v>48</v>
      </c>
      <c r="B65" s="43" t="s">
        <v>49</v>
      </c>
      <c r="C65" s="37"/>
      <c r="D65" s="37"/>
      <c r="E65" s="37"/>
      <c r="F65" s="42">
        <v>5000</v>
      </c>
      <c r="G65" s="42"/>
      <c r="H65" s="42">
        <v>0</v>
      </c>
      <c r="I65" s="37"/>
      <c r="J65" s="37"/>
      <c r="K65" s="42">
        <v>0</v>
      </c>
      <c r="L65" s="37"/>
      <c r="M65" s="37"/>
      <c r="N65" s="42">
        <v>5000</v>
      </c>
      <c r="O65" s="37"/>
    </row>
    <row r="66" spans="1:15" ht="15" customHeight="1" x14ac:dyDescent="0.2">
      <c r="A66" s="6" t="s">
        <v>50</v>
      </c>
      <c r="B66" s="43" t="s">
        <v>51</v>
      </c>
      <c r="C66" s="37"/>
      <c r="D66" s="37"/>
      <c r="E66" s="37"/>
      <c r="F66" s="42">
        <v>5000</v>
      </c>
      <c r="G66" s="42"/>
      <c r="H66" s="42">
        <v>0</v>
      </c>
      <c r="I66" s="37"/>
      <c r="J66" s="37"/>
      <c r="K66" s="42">
        <v>0</v>
      </c>
      <c r="L66" s="37"/>
      <c r="M66" s="37"/>
      <c r="N66" s="42">
        <v>5000</v>
      </c>
      <c r="O66" s="37"/>
    </row>
    <row r="67" spans="1:15" ht="15" customHeight="1" x14ac:dyDescent="0.2">
      <c r="A67" s="8" t="s">
        <v>52</v>
      </c>
      <c r="B67" s="67" t="s">
        <v>53</v>
      </c>
      <c r="C67" s="37"/>
      <c r="D67" s="37"/>
      <c r="E67" s="37"/>
      <c r="F67" s="68">
        <v>729.98</v>
      </c>
      <c r="G67" s="68"/>
      <c r="H67" s="68">
        <v>0</v>
      </c>
      <c r="I67" s="37"/>
      <c r="J67" s="37"/>
      <c r="K67" s="68">
        <v>0</v>
      </c>
      <c r="L67" s="37"/>
      <c r="M67" s="37"/>
      <c r="N67" s="68">
        <v>729.98</v>
      </c>
      <c r="O67" s="37"/>
    </row>
    <row r="68" spans="1:15" ht="15" customHeight="1" x14ac:dyDescent="0.2">
      <c r="A68" s="4" t="s">
        <v>45</v>
      </c>
      <c r="B68" s="36" t="s">
        <v>46</v>
      </c>
      <c r="C68" s="37"/>
      <c r="D68" s="37"/>
      <c r="E68" s="37"/>
      <c r="F68" s="38">
        <v>729.98</v>
      </c>
      <c r="G68" s="38"/>
      <c r="H68" s="38">
        <v>0</v>
      </c>
      <c r="I68" s="37"/>
      <c r="J68" s="37"/>
      <c r="K68" s="38">
        <v>0</v>
      </c>
      <c r="L68" s="37"/>
      <c r="M68" s="37"/>
      <c r="N68" s="38">
        <v>729.98</v>
      </c>
      <c r="O68" s="37"/>
    </row>
    <row r="69" spans="1:15" ht="15" customHeight="1" x14ac:dyDescent="0.2">
      <c r="A69" s="5" t="s">
        <v>47</v>
      </c>
      <c r="B69" s="39" t="s">
        <v>46</v>
      </c>
      <c r="C69" s="37"/>
      <c r="D69" s="37"/>
      <c r="E69" s="37"/>
      <c r="F69" s="40">
        <v>729.98</v>
      </c>
      <c r="G69" s="40"/>
      <c r="H69" s="40">
        <v>0</v>
      </c>
      <c r="I69" s="37"/>
      <c r="J69" s="37"/>
      <c r="K69" s="40">
        <v>0</v>
      </c>
      <c r="L69" s="37"/>
      <c r="M69" s="37"/>
      <c r="N69" s="40">
        <v>729.98</v>
      </c>
      <c r="O69" s="37"/>
    </row>
    <row r="70" spans="1:15" ht="15" customHeight="1" x14ac:dyDescent="0.2">
      <c r="A70" s="6" t="s">
        <v>48</v>
      </c>
      <c r="B70" s="43" t="s">
        <v>49</v>
      </c>
      <c r="C70" s="37"/>
      <c r="D70" s="37"/>
      <c r="E70" s="37"/>
      <c r="F70" s="42">
        <v>729.98</v>
      </c>
      <c r="G70" s="42"/>
      <c r="H70" s="42">
        <v>0</v>
      </c>
      <c r="I70" s="37"/>
      <c r="J70" s="37"/>
      <c r="K70" s="42">
        <v>0</v>
      </c>
      <c r="L70" s="37"/>
      <c r="M70" s="37"/>
      <c r="N70" s="42">
        <v>729.98</v>
      </c>
      <c r="O70" s="37"/>
    </row>
    <row r="71" spans="1:15" ht="15" customHeight="1" x14ac:dyDescent="0.2">
      <c r="A71" s="6" t="s">
        <v>54</v>
      </c>
      <c r="B71" s="43" t="s">
        <v>55</v>
      </c>
      <c r="C71" s="37"/>
      <c r="D71" s="37"/>
      <c r="E71" s="37"/>
      <c r="F71" s="42">
        <v>729.98</v>
      </c>
      <c r="G71" s="42"/>
      <c r="H71" s="42">
        <v>0</v>
      </c>
      <c r="I71" s="37"/>
      <c r="J71" s="37"/>
      <c r="K71" s="42">
        <v>0</v>
      </c>
      <c r="L71" s="37"/>
      <c r="M71" s="37"/>
      <c r="N71" s="42">
        <v>729.98</v>
      </c>
      <c r="O71" s="37"/>
    </row>
    <row r="72" spans="1:15" ht="15" customHeight="1" x14ac:dyDescent="0.2">
      <c r="A72" s="8" t="s">
        <v>56</v>
      </c>
      <c r="B72" s="67" t="s">
        <v>57</v>
      </c>
      <c r="C72" s="37"/>
      <c r="D72" s="37"/>
      <c r="E72" s="37"/>
      <c r="F72" s="68">
        <v>0</v>
      </c>
      <c r="G72" s="68"/>
      <c r="H72" s="68">
        <v>270</v>
      </c>
      <c r="I72" s="37"/>
      <c r="J72" s="37"/>
      <c r="K72" s="68">
        <v>100</v>
      </c>
      <c r="L72" s="37"/>
      <c r="M72" s="37"/>
      <c r="N72" s="68">
        <v>270</v>
      </c>
      <c r="O72" s="37"/>
    </row>
    <row r="73" spans="1:15" ht="15" customHeight="1" x14ac:dyDescent="0.2">
      <c r="A73" s="4" t="s">
        <v>45</v>
      </c>
      <c r="B73" s="36" t="s">
        <v>46</v>
      </c>
      <c r="C73" s="37"/>
      <c r="D73" s="37"/>
      <c r="E73" s="37"/>
      <c r="F73" s="38">
        <v>0</v>
      </c>
      <c r="G73" s="38"/>
      <c r="H73" s="38">
        <v>270</v>
      </c>
      <c r="I73" s="37"/>
      <c r="J73" s="37"/>
      <c r="K73" s="38">
        <v>100</v>
      </c>
      <c r="L73" s="37"/>
      <c r="M73" s="37"/>
      <c r="N73" s="38">
        <v>270</v>
      </c>
      <c r="O73" s="37"/>
    </row>
    <row r="74" spans="1:15" ht="15" customHeight="1" x14ac:dyDescent="0.2">
      <c r="A74" s="5" t="s">
        <v>47</v>
      </c>
      <c r="B74" s="39" t="s">
        <v>46</v>
      </c>
      <c r="C74" s="37"/>
      <c r="D74" s="37"/>
      <c r="E74" s="37"/>
      <c r="F74" s="40">
        <v>0</v>
      </c>
      <c r="G74" s="40"/>
      <c r="H74" s="40">
        <v>270</v>
      </c>
      <c r="I74" s="37"/>
      <c r="J74" s="37"/>
      <c r="K74" s="40">
        <v>100</v>
      </c>
      <c r="L74" s="37"/>
      <c r="M74" s="37"/>
      <c r="N74" s="40">
        <v>270</v>
      </c>
      <c r="O74" s="37"/>
    </row>
    <row r="75" spans="1:15" ht="15" customHeight="1" x14ac:dyDescent="0.2">
      <c r="A75" s="6" t="s">
        <v>48</v>
      </c>
      <c r="B75" s="43" t="s">
        <v>49</v>
      </c>
      <c r="C75" s="37"/>
      <c r="D75" s="37"/>
      <c r="E75" s="37"/>
      <c r="F75" s="42">
        <v>0</v>
      </c>
      <c r="G75" s="42"/>
      <c r="H75" s="42">
        <v>270</v>
      </c>
      <c r="I75" s="37"/>
      <c r="J75" s="37"/>
      <c r="K75" s="42">
        <v>100</v>
      </c>
      <c r="L75" s="37"/>
      <c r="M75" s="37"/>
      <c r="N75" s="42">
        <v>270</v>
      </c>
      <c r="O75" s="37"/>
    </row>
    <row r="76" spans="1:15" ht="15" customHeight="1" x14ac:dyDescent="0.2">
      <c r="A76" s="6" t="s">
        <v>50</v>
      </c>
      <c r="B76" s="43" t="s">
        <v>51</v>
      </c>
      <c r="C76" s="37"/>
      <c r="D76" s="37"/>
      <c r="E76" s="37"/>
      <c r="F76" s="42">
        <v>0</v>
      </c>
      <c r="G76" s="42"/>
      <c r="H76" s="42">
        <v>270</v>
      </c>
      <c r="I76" s="37"/>
      <c r="J76" s="37"/>
      <c r="K76" s="42">
        <v>100</v>
      </c>
      <c r="L76" s="37"/>
      <c r="M76" s="37"/>
      <c r="N76" s="42">
        <v>270</v>
      </c>
      <c r="O76" s="37"/>
    </row>
    <row r="77" spans="1:15" ht="15" customHeight="1" x14ac:dyDescent="0.2">
      <c r="A77" s="8" t="s">
        <v>58</v>
      </c>
      <c r="B77" s="67" t="s">
        <v>59</v>
      </c>
      <c r="C77" s="37"/>
      <c r="D77" s="37"/>
      <c r="E77" s="37"/>
      <c r="F77" s="68">
        <v>0</v>
      </c>
      <c r="G77" s="68"/>
      <c r="H77" s="68">
        <v>115100</v>
      </c>
      <c r="I77" s="37"/>
      <c r="J77" s="37"/>
      <c r="K77" s="68">
        <v>100</v>
      </c>
      <c r="L77" s="37"/>
      <c r="M77" s="37"/>
      <c r="N77" s="68">
        <v>115100</v>
      </c>
      <c r="O77" s="37"/>
    </row>
    <row r="78" spans="1:15" ht="15" customHeight="1" x14ac:dyDescent="0.2">
      <c r="A78" s="4" t="s">
        <v>45</v>
      </c>
      <c r="B78" s="36" t="s">
        <v>46</v>
      </c>
      <c r="C78" s="37"/>
      <c r="D78" s="37"/>
      <c r="E78" s="37"/>
      <c r="F78" s="38">
        <v>0</v>
      </c>
      <c r="G78" s="38"/>
      <c r="H78" s="38">
        <v>44000</v>
      </c>
      <c r="I78" s="37"/>
      <c r="J78" s="37"/>
      <c r="K78" s="38">
        <v>100</v>
      </c>
      <c r="L78" s="37"/>
      <c r="M78" s="37"/>
      <c r="N78" s="38">
        <v>44000</v>
      </c>
      <c r="O78" s="37"/>
    </row>
    <row r="79" spans="1:15" ht="15" customHeight="1" x14ac:dyDescent="0.2">
      <c r="A79" s="5" t="s">
        <v>47</v>
      </c>
      <c r="B79" s="39" t="s">
        <v>46</v>
      </c>
      <c r="C79" s="37"/>
      <c r="D79" s="37"/>
      <c r="E79" s="37"/>
      <c r="F79" s="40">
        <v>0</v>
      </c>
      <c r="G79" s="40"/>
      <c r="H79" s="40">
        <v>44000</v>
      </c>
      <c r="I79" s="37"/>
      <c r="J79" s="37"/>
      <c r="K79" s="40">
        <v>100</v>
      </c>
      <c r="L79" s="37"/>
      <c r="M79" s="37"/>
      <c r="N79" s="40">
        <v>44000</v>
      </c>
      <c r="O79" s="37"/>
    </row>
    <row r="80" spans="1:15" ht="15" customHeight="1" x14ac:dyDescent="0.2">
      <c r="A80" s="6" t="s">
        <v>48</v>
      </c>
      <c r="B80" s="43" t="s">
        <v>49</v>
      </c>
      <c r="C80" s="37"/>
      <c r="D80" s="37"/>
      <c r="E80" s="37"/>
      <c r="F80" s="42">
        <v>0</v>
      </c>
      <c r="G80" s="42"/>
      <c r="H80" s="42">
        <v>44000</v>
      </c>
      <c r="I80" s="37"/>
      <c r="J80" s="37"/>
      <c r="K80" s="42">
        <v>100</v>
      </c>
      <c r="L80" s="37"/>
      <c r="M80" s="37"/>
      <c r="N80" s="42">
        <v>44000</v>
      </c>
      <c r="O80" s="37"/>
    </row>
    <row r="81" spans="1:15" ht="15" customHeight="1" x14ac:dyDescent="0.2">
      <c r="A81" s="6" t="s">
        <v>60</v>
      </c>
      <c r="B81" s="43" t="s">
        <v>61</v>
      </c>
      <c r="C81" s="37"/>
      <c r="D81" s="37"/>
      <c r="E81" s="37"/>
      <c r="F81" s="42">
        <v>0</v>
      </c>
      <c r="G81" s="42"/>
      <c r="H81" s="42">
        <v>44000</v>
      </c>
      <c r="I81" s="37"/>
      <c r="J81" s="37"/>
      <c r="K81" s="42">
        <v>100</v>
      </c>
      <c r="L81" s="37"/>
      <c r="M81" s="37"/>
      <c r="N81" s="42">
        <v>44000</v>
      </c>
      <c r="O81" s="37"/>
    </row>
    <row r="82" spans="1:15" ht="15" customHeight="1" x14ac:dyDescent="0.2">
      <c r="A82" s="4" t="s">
        <v>62</v>
      </c>
      <c r="B82" s="36" t="s">
        <v>63</v>
      </c>
      <c r="C82" s="37"/>
      <c r="D82" s="37"/>
      <c r="E82" s="37"/>
      <c r="F82" s="38">
        <v>0</v>
      </c>
      <c r="G82" s="38"/>
      <c r="H82" s="38">
        <v>70750</v>
      </c>
      <c r="I82" s="37"/>
      <c r="J82" s="37"/>
      <c r="K82" s="38">
        <v>100</v>
      </c>
      <c r="L82" s="37"/>
      <c r="M82" s="37"/>
      <c r="N82" s="38">
        <v>70750</v>
      </c>
      <c r="O82" s="37"/>
    </row>
    <row r="83" spans="1:15" ht="15" customHeight="1" x14ac:dyDescent="0.2">
      <c r="A83" s="5" t="s">
        <v>64</v>
      </c>
      <c r="B83" s="39" t="s">
        <v>63</v>
      </c>
      <c r="C83" s="37"/>
      <c r="D83" s="37"/>
      <c r="E83" s="37"/>
      <c r="F83" s="40">
        <v>0</v>
      </c>
      <c r="G83" s="40"/>
      <c r="H83" s="40">
        <v>70750</v>
      </c>
      <c r="I83" s="37"/>
      <c r="J83" s="37"/>
      <c r="K83" s="40">
        <v>100</v>
      </c>
      <c r="L83" s="37"/>
      <c r="M83" s="37"/>
      <c r="N83" s="40">
        <v>70750</v>
      </c>
      <c r="O83" s="37"/>
    </row>
    <row r="84" spans="1:15" ht="15" customHeight="1" x14ac:dyDescent="0.2">
      <c r="A84" s="6" t="s">
        <v>48</v>
      </c>
      <c r="B84" s="43" t="s">
        <v>49</v>
      </c>
      <c r="C84" s="37"/>
      <c r="D84" s="37"/>
      <c r="E84" s="37"/>
      <c r="F84" s="42">
        <v>0</v>
      </c>
      <c r="G84" s="42"/>
      <c r="H84" s="42">
        <v>70750</v>
      </c>
      <c r="I84" s="37"/>
      <c r="J84" s="37"/>
      <c r="K84" s="42">
        <v>100</v>
      </c>
      <c r="L84" s="37"/>
      <c r="M84" s="37"/>
      <c r="N84" s="42">
        <v>70750</v>
      </c>
      <c r="O84" s="37"/>
    </row>
    <row r="85" spans="1:15" ht="15" customHeight="1" x14ac:dyDescent="0.2">
      <c r="A85" s="6" t="s">
        <v>54</v>
      </c>
      <c r="B85" s="43" t="s">
        <v>55</v>
      </c>
      <c r="C85" s="37"/>
      <c r="D85" s="37"/>
      <c r="E85" s="37"/>
      <c r="F85" s="42">
        <v>0</v>
      </c>
      <c r="G85" s="42"/>
      <c r="H85" s="42">
        <v>750</v>
      </c>
      <c r="I85" s="37"/>
      <c r="J85" s="37"/>
      <c r="K85" s="42">
        <v>100</v>
      </c>
      <c r="L85" s="37"/>
      <c r="M85" s="37"/>
      <c r="N85" s="42">
        <v>750</v>
      </c>
      <c r="O85" s="37"/>
    </row>
    <row r="86" spans="1:15" ht="15" customHeight="1" x14ac:dyDescent="0.2">
      <c r="A86" s="6" t="s">
        <v>60</v>
      </c>
      <c r="B86" s="43" t="s">
        <v>61</v>
      </c>
      <c r="C86" s="37"/>
      <c r="D86" s="37"/>
      <c r="E86" s="37"/>
      <c r="F86" s="42">
        <v>0</v>
      </c>
      <c r="G86" s="42"/>
      <c r="H86" s="42">
        <v>70000</v>
      </c>
      <c r="I86" s="37"/>
      <c r="J86" s="37"/>
      <c r="K86" s="42">
        <v>100</v>
      </c>
      <c r="L86" s="37"/>
      <c r="M86" s="37"/>
      <c r="N86" s="42">
        <v>70000</v>
      </c>
      <c r="O86" s="37"/>
    </row>
    <row r="87" spans="1:15" ht="15" customHeight="1" x14ac:dyDescent="0.2">
      <c r="A87" s="4" t="s">
        <v>25</v>
      </c>
      <c r="B87" s="36" t="s">
        <v>26</v>
      </c>
      <c r="C87" s="37"/>
      <c r="D87" s="37"/>
      <c r="E87" s="37"/>
      <c r="F87" s="38">
        <v>0</v>
      </c>
      <c r="G87" s="38"/>
      <c r="H87" s="38">
        <v>350</v>
      </c>
      <c r="I87" s="37"/>
      <c r="J87" s="37"/>
      <c r="K87" s="38">
        <v>100</v>
      </c>
      <c r="L87" s="37"/>
      <c r="M87" s="37"/>
      <c r="N87" s="38">
        <v>350</v>
      </c>
      <c r="O87" s="37"/>
    </row>
    <row r="88" spans="1:15" ht="15" customHeight="1" x14ac:dyDescent="0.2">
      <c r="A88" s="5" t="s">
        <v>27</v>
      </c>
      <c r="B88" s="39" t="s">
        <v>28</v>
      </c>
      <c r="C88" s="37"/>
      <c r="D88" s="37"/>
      <c r="E88" s="37"/>
      <c r="F88" s="40">
        <v>0</v>
      </c>
      <c r="G88" s="40"/>
      <c r="H88" s="40">
        <v>350</v>
      </c>
      <c r="I88" s="37"/>
      <c r="J88" s="37"/>
      <c r="K88" s="40">
        <v>100</v>
      </c>
      <c r="L88" s="37"/>
      <c r="M88" s="37"/>
      <c r="N88" s="40">
        <v>350</v>
      </c>
      <c r="O88" s="37"/>
    </row>
    <row r="89" spans="1:15" ht="15" customHeight="1" x14ac:dyDescent="0.2">
      <c r="A89" s="6" t="s">
        <v>65</v>
      </c>
      <c r="B89" s="43" t="s">
        <v>66</v>
      </c>
      <c r="C89" s="37"/>
      <c r="D89" s="37"/>
      <c r="E89" s="37"/>
      <c r="F89" s="42">
        <v>0</v>
      </c>
      <c r="G89" s="42"/>
      <c r="H89" s="42">
        <v>350</v>
      </c>
      <c r="I89" s="37"/>
      <c r="J89" s="37"/>
      <c r="K89" s="42">
        <v>100</v>
      </c>
      <c r="L89" s="37"/>
      <c r="M89" s="37"/>
      <c r="N89" s="42">
        <v>350</v>
      </c>
      <c r="O89" s="37"/>
    </row>
    <row r="90" spans="1:15" ht="15" customHeight="1" x14ac:dyDescent="0.2">
      <c r="A90" s="6" t="s">
        <v>67</v>
      </c>
      <c r="B90" s="43" t="s">
        <v>68</v>
      </c>
      <c r="C90" s="37"/>
      <c r="D90" s="37"/>
      <c r="E90" s="37"/>
      <c r="F90" s="42">
        <v>0</v>
      </c>
      <c r="G90" s="42"/>
      <c r="H90" s="42">
        <v>350</v>
      </c>
      <c r="I90" s="37"/>
      <c r="J90" s="37"/>
      <c r="K90" s="42">
        <v>100</v>
      </c>
      <c r="L90" s="37"/>
      <c r="M90" s="37"/>
      <c r="N90" s="42">
        <v>350</v>
      </c>
      <c r="O90" s="37"/>
    </row>
    <row r="91" spans="1:15" ht="15" customHeight="1" x14ac:dyDescent="0.2">
      <c r="A91" s="8" t="s">
        <v>69</v>
      </c>
      <c r="B91" s="67" t="s">
        <v>70</v>
      </c>
      <c r="C91" s="37"/>
      <c r="D91" s="37"/>
      <c r="E91" s="37"/>
      <c r="F91" s="68">
        <v>0</v>
      </c>
      <c r="G91" s="68"/>
      <c r="H91" s="68">
        <v>2600</v>
      </c>
      <c r="I91" s="37"/>
      <c r="J91" s="37"/>
      <c r="K91" s="68">
        <v>100</v>
      </c>
      <c r="L91" s="37"/>
      <c r="M91" s="37"/>
      <c r="N91" s="68">
        <v>2600</v>
      </c>
      <c r="O91" s="37"/>
    </row>
    <row r="92" spans="1:15" ht="15" customHeight="1" x14ac:dyDescent="0.2">
      <c r="A92" s="4" t="s">
        <v>45</v>
      </c>
      <c r="B92" s="36" t="s">
        <v>46</v>
      </c>
      <c r="C92" s="37"/>
      <c r="D92" s="37"/>
      <c r="E92" s="37"/>
      <c r="F92" s="38">
        <v>0</v>
      </c>
      <c r="G92" s="38"/>
      <c r="H92" s="38">
        <v>1800</v>
      </c>
      <c r="I92" s="37"/>
      <c r="J92" s="37"/>
      <c r="K92" s="38">
        <v>100</v>
      </c>
      <c r="L92" s="37"/>
      <c r="M92" s="37"/>
      <c r="N92" s="38">
        <v>1800</v>
      </c>
      <c r="O92" s="37"/>
    </row>
    <row r="93" spans="1:15" ht="15" customHeight="1" x14ac:dyDescent="0.2">
      <c r="A93" s="5" t="s">
        <v>47</v>
      </c>
      <c r="B93" s="39" t="s">
        <v>46</v>
      </c>
      <c r="C93" s="37"/>
      <c r="D93" s="37"/>
      <c r="E93" s="37"/>
      <c r="F93" s="40">
        <v>0</v>
      </c>
      <c r="G93" s="40"/>
      <c r="H93" s="40">
        <v>1800</v>
      </c>
      <c r="I93" s="37"/>
      <c r="J93" s="37"/>
      <c r="K93" s="40">
        <v>100</v>
      </c>
      <c r="L93" s="37"/>
      <c r="M93" s="37"/>
      <c r="N93" s="40">
        <v>1800</v>
      </c>
      <c r="O93" s="37"/>
    </row>
    <row r="94" spans="1:15" ht="15" customHeight="1" x14ac:dyDescent="0.2">
      <c r="A94" s="6" t="s">
        <v>65</v>
      </c>
      <c r="B94" s="43" t="s">
        <v>66</v>
      </c>
      <c r="C94" s="37"/>
      <c r="D94" s="37"/>
      <c r="E94" s="37"/>
      <c r="F94" s="42">
        <v>0</v>
      </c>
      <c r="G94" s="42"/>
      <c r="H94" s="42">
        <v>1800</v>
      </c>
      <c r="I94" s="37"/>
      <c r="J94" s="37"/>
      <c r="K94" s="42">
        <v>100</v>
      </c>
      <c r="L94" s="37"/>
      <c r="M94" s="37"/>
      <c r="N94" s="42">
        <v>1800</v>
      </c>
      <c r="O94" s="37"/>
    </row>
    <row r="95" spans="1:15" ht="15" customHeight="1" x14ac:dyDescent="0.2">
      <c r="A95" s="6" t="s">
        <v>67</v>
      </c>
      <c r="B95" s="43" t="s">
        <v>68</v>
      </c>
      <c r="C95" s="37"/>
      <c r="D95" s="37"/>
      <c r="E95" s="37"/>
      <c r="F95" s="42">
        <v>0</v>
      </c>
      <c r="G95" s="42"/>
      <c r="H95" s="42">
        <v>1800</v>
      </c>
      <c r="I95" s="37"/>
      <c r="J95" s="37"/>
      <c r="K95" s="42">
        <v>100</v>
      </c>
      <c r="L95" s="37"/>
      <c r="M95" s="37"/>
      <c r="N95" s="42">
        <v>1800</v>
      </c>
      <c r="O95" s="37"/>
    </row>
    <row r="96" spans="1:15" ht="15" customHeight="1" x14ac:dyDescent="0.2">
      <c r="A96" s="4" t="s">
        <v>25</v>
      </c>
      <c r="B96" s="36" t="s">
        <v>26</v>
      </c>
      <c r="C96" s="37"/>
      <c r="D96" s="37"/>
      <c r="E96" s="37"/>
      <c r="F96" s="38">
        <v>0</v>
      </c>
      <c r="G96" s="38"/>
      <c r="H96" s="38">
        <v>800</v>
      </c>
      <c r="I96" s="37"/>
      <c r="J96" s="37"/>
      <c r="K96" s="38">
        <v>100</v>
      </c>
      <c r="L96" s="37"/>
      <c r="M96" s="37"/>
      <c r="N96" s="38">
        <v>800</v>
      </c>
      <c r="O96" s="37"/>
    </row>
    <row r="97" spans="1:15" ht="15" customHeight="1" x14ac:dyDescent="0.2">
      <c r="A97" s="5" t="s">
        <v>27</v>
      </c>
      <c r="B97" s="39" t="s">
        <v>28</v>
      </c>
      <c r="C97" s="37"/>
      <c r="D97" s="37"/>
      <c r="E97" s="37"/>
      <c r="F97" s="40">
        <v>0</v>
      </c>
      <c r="G97" s="40"/>
      <c r="H97" s="40">
        <v>800</v>
      </c>
      <c r="I97" s="37"/>
      <c r="J97" s="37"/>
      <c r="K97" s="40">
        <v>100</v>
      </c>
      <c r="L97" s="37"/>
      <c r="M97" s="37"/>
      <c r="N97" s="40">
        <v>800</v>
      </c>
      <c r="O97" s="37"/>
    </row>
    <row r="98" spans="1:15" ht="15" customHeight="1" x14ac:dyDescent="0.2">
      <c r="A98" s="6" t="s">
        <v>65</v>
      </c>
      <c r="B98" s="43" t="s">
        <v>66</v>
      </c>
      <c r="C98" s="37"/>
      <c r="D98" s="37"/>
      <c r="E98" s="37"/>
      <c r="F98" s="42">
        <v>0</v>
      </c>
      <c r="G98" s="42"/>
      <c r="H98" s="42">
        <v>800</v>
      </c>
      <c r="I98" s="37"/>
      <c r="J98" s="37"/>
      <c r="K98" s="42">
        <v>100</v>
      </c>
      <c r="L98" s="37"/>
      <c r="M98" s="37"/>
      <c r="N98" s="42">
        <v>800</v>
      </c>
      <c r="O98" s="37"/>
    </row>
    <row r="99" spans="1:15" ht="15" customHeight="1" x14ac:dyDescent="0.2">
      <c r="A99" s="6" t="s">
        <v>67</v>
      </c>
      <c r="B99" s="43" t="s">
        <v>68</v>
      </c>
      <c r="C99" s="37"/>
      <c r="D99" s="37"/>
      <c r="E99" s="37"/>
      <c r="F99" s="42">
        <v>0</v>
      </c>
      <c r="G99" s="42"/>
      <c r="H99" s="42">
        <v>800</v>
      </c>
      <c r="I99" s="37"/>
      <c r="J99" s="37"/>
      <c r="K99" s="42">
        <v>100</v>
      </c>
      <c r="L99" s="37"/>
      <c r="M99" s="37"/>
      <c r="N99" s="42">
        <v>800</v>
      </c>
      <c r="O99" s="37"/>
    </row>
    <row r="100" spans="1:15" ht="15" customHeight="1" x14ac:dyDescent="0.2">
      <c r="A100" s="8" t="s">
        <v>71</v>
      </c>
      <c r="B100" s="67" t="s">
        <v>72</v>
      </c>
      <c r="C100" s="37"/>
      <c r="D100" s="37"/>
      <c r="E100" s="37"/>
      <c r="F100" s="68">
        <v>1818</v>
      </c>
      <c r="G100" s="68"/>
      <c r="H100" s="68">
        <v>-1.05</v>
      </c>
      <c r="I100" s="37"/>
      <c r="J100" s="37"/>
      <c r="K100" s="68">
        <v>-0.06</v>
      </c>
      <c r="L100" s="37"/>
      <c r="M100" s="37"/>
      <c r="N100" s="68">
        <v>1816.95</v>
      </c>
      <c r="O100" s="37"/>
    </row>
    <row r="101" spans="1:15" ht="15" customHeight="1" x14ac:dyDescent="0.2">
      <c r="A101" s="4" t="s">
        <v>25</v>
      </c>
      <c r="B101" s="36" t="s">
        <v>26</v>
      </c>
      <c r="C101" s="37"/>
      <c r="D101" s="37"/>
      <c r="E101" s="37"/>
      <c r="F101" s="38">
        <v>1818</v>
      </c>
      <c r="G101" s="38"/>
      <c r="H101" s="38">
        <v>-1.05</v>
      </c>
      <c r="I101" s="37"/>
      <c r="J101" s="37"/>
      <c r="K101" s="38">
        <v>-0.06</v>
      </c>
      <c r="L101" s="37"/>
      <c r="M101" s="37"/>
      <c r="N101" s="38">
        <v>1816.95</v>
      </c>
      <c r="O101" s="37"/>
    </row>
    <row r="102" spans="1:15" ht="15" customHeight="1" x14ac:dyDescent="0.2">
      <c r="A102" s="5" t="s">
        <v>27</v>
      </c>
      <c r="B102" s="39" t="s">
        <v>28</v>
      </c>
      <c r="C102" s="37"/>
      <c r="D102" s="37"/>
      <c r="E102" s="37"/>
      <c r="F102" s="40">
        <v>1818</v>
      </c>
      <c r="G102" s="40"/>
      <c r="H102" s="40">
        <v>-1.05</v>
      </c>
      <c r="I102" s="37"/>
      <c r="J102" s="37"/>
      <c r="K102" s="40">
        <v>-0.06</v>
      </c>
      <c r="L102" s="37"/>
      <c r="M102" s="37"/>
      <c r="N102" s="40">
        <v>1816.95</v>
      </c>
      <c r="O102" s="37"/>
    </row>
    <row r="103" spans="1:15" ht="15" customHeight="1" x14ac:dyDescent="0.2">
      <c r="A103" s="6" t="s">
        <v>48</v>
      </c>
      <c r="B103" s="43" t="s">
        <v>49</v>
      </c>
      <c r="C103" s="37"/>
      <c r="D103" s="37"/>
      <c r="E103" s="37"/>
      <c r="F103" s="42">
        <v>1818</v>
      </c>
      <c r="G103" s="42"/>
      <c r="H103" s="42">
        <v>-1.05</v>
      </c>
      <c r="I103" s="37"/>
      <c r="J103" s="37"/>
      <c r="K103" s="42">
        <v>-0.06</v>
      </c>
      <c r="L103" s="37"/>
      <c r="M103" s="37"/>
      <c r="N103" s="42">
        <v>1816.95</v>
      </c>
      <c r="O103" s="37"/>
    </row>
    <row r="104" spans="1:15" ht="15" customHeight="1" x14ac:dyDescent="0.2">
      <c r="A104" s="6" t="s">
        <v>73</v>
      </c>
      <c r="B104" s="43" t="s">
        <v>74</v>
      </c>
      <c r="C104" s="37"/>
      <c r="D104" s="37"/>
      <c r="E104" s="37"/>
      <c r="F104" s="42">
        <v>1818</v>
      </c>
      <c r="G104" s="42"/>
      <c r="H104" s="42">
        <v>-1.05</v>
      </c>
      <c r="I104" s="37"/>
      <c r="J104" s="37"/>
      <c r="K104" s="42">
        <v>-0.06</v>
      </c>
      <c r="L104" s="37"/>
      <c r="M104" s="37"/>
      <c r="N104" s="42">
        <v>1816.95</v>
      </c>
      <c r="O104" s="37"/>
    </row>
    <row r="105" spans="1:15" ht="15" customHeight="1" x14ac:dyDescent="0.2">
      <c r="A105" s="8" t="s">
        <v>75</v>
      </c>
      <c r="B105" s="67" t="s">
        <v>76</v>
      </c>
      <c r="C105" s="37"/>
      <c r="D105" s="37"/>
      <c r="E105" s="37"/>
      <c r="F105" s="68">
        <v>53156.83</v>
      </c>
      <c r="G105" s="68"/>
      <c r="H105" s="68">
        <v>-37500</v>
      </c>
      <c r="I105" s="37"/>
      <c r="J105" s="37"/>
      <c r="K105" s="68">
        <v>-70.55</v>
      </c>
      <c r="L105" s="37"/>
      <c r="M105" s="37"/>
      <c r="N105" s="68">
        <v>15656.83</v>
      </c>
      <c r="O105" s="37"/>
    </row>
    <row r="106" spans="1:15" ht="15" customHeight="1" x14ac:dyDescent="0.2">
      <c r="A106" s="4" t="s">
        <v>31</v>
      </c>
      <c r="B106" s="36" t="s">
        <v>32</v>
      </c>
      <c r="C106" s="37"/>
      <c r="D106" s="37"/>
      <c r="E106" s="37"/>
      <c r="F106" s="38">
        <v>53156.83</v>
      </c>
      <c r="G106" s="38"/>
      <c r="H106" s="38">
        <v>-37500</v>
      </c>
      <c r="I106" s="37"/>
      <c r="J106" s="37"/>
      <c r="K106" s="38">
        <v>-70.55</v>
      </c>
      <c r="L106" s="37"/>
      <c r="M106" s="37"/>
      <c r="N106" s="38">
        <v>15656.83</v>
      </c>
      <c r="O106" s="37"/>
    </row>
    <row r="107" spans="1:15" ht="15" customHeight="1" x14ac:dyDescent="0.2">
      <c r="A107" s="5" t="s">
        <v>33</v>
      </c>
      <c r="B107" s="39" t="s">
        <v>32</v>
      </c>
      <c r="C107" s="37"/>
      <c r="D107" s="37"/>
      <c r="E107" s="37"/>
      <c r="F107" s="40">
        <v>48000</v>
      </c>
      <c r="G107" s="40"/>
      <c r="H107" s="40">
        <v>-37500</v>
      </c>
      <c r="I107" s="37"/>
      <c r="J107" s="37"/>
      <c r="K107" s="40">
        <v>-78.13</v>
      </c>
      <c r="L107" s="37"/>
      <c r="M107" s="37"/>
      <c r="N107" s="40">
        <v>10500</v>
      </c>
      <c r="O107" s="37"/>
    </row>
    <row r="108" spans="1:15" ht="15" customHeight="1" x14ac:dyDescent="0.2">
      <c r="A108" s="6" t="s">
        <v>48</v>
      </c>
      <c r="B108" s="43" t="s">
        <v>49</v>
      </c>
      <c r="C108" s="37"/>
      <c r="D108" s="37"/>
      <c r="E108" s="37"/>
      <c r="F108" s="42">
        <v>48000</v>
      </c>
      <c r="G108" s="42"/>
      <c r="H108" s="42">
        <v>-37500</v>
      </c>
      <c r="I108" s="37"/>
      <c r="J108" s="37"/>
      <c r="K108" s="42">
        <v>-78.13</v>
      </c>
      <c r="L108" s="37"/>
      <c r="M108" s="37"/>
      <c r="N108" s="42">
        <v>10500</v>
      </c>
      <c r="O108" s="37"/>
    </row>
    <row r="109" spans="1:15" ht="15" customHeight="1" x14ac:dyDescent="0.2">
      <c r="A109" s="6" t="s">
        <v>50</v>
      </c>
      <c r="B109" s="43" t="s">
        <v>51</v>
      </c>
      <c r="C109" s="37"/>
      <c r="D109" s="37"/>
      <c r="E109" s="37"/>
      <c r="F109" s="42">
        <v>48000</v>
      </c>
      <c r="G109" s="42"/>
      <c r="H109" s="42">
        <v>-37500</v>
      </c>
      <c r="I109" s="37"/>
      <c r="J109" s="37"/>
      <c r="K109" s="42">
        <v>-78.13</v>
      </c>
      <c r="L109" s="37"/>
      <c r="M109" s="37"/>
      <c r="N109" s="42">
        <v>10500</v>
      </c>
      <c r="O109" s="37"/>
    </row>
    <row r="110" spans="1:15" ht="15" customHeight="1" x14ac:dyDescent="0.2">
      <c r="A110" s="5" t="s">
        <v>77</v>
      </c>
      <c r="B110" s="39" t="s">
        <v>78</v>
      </c>
      <c r="C110" s="37"/>
      <c r="D110" s="37"/>
      <c r="E110" s="37"/>
      <c r="F110" s="40">
        <v>5156.83</v>
      </c>
      <c r="G110" s="40"/>
      <c r="H110" s="40">
        <v>0</v>
      </c>
      <c r="I110" s="37"/>
      <c r="J110" s="37"/>
      <c r="K110" s="40">
        <v>0</v>
      </c>
      <c r="L110" s="37"/>
      <c r="M110" s="37"/>
      <c r="N110" s="40">
        <v>5156.83</v>
      </c>
      <c r="O110" s="37"/>
    </row>
    <row r="111" spans="1:15" ht="15" customHeight="1" x14ac:dyDescent="0.2">
      <c r="A111" s="6" t="s">
        <v>48</v>
      </c>
      <c r="B111" s="43" t="s">
        <v>49</v>
      </c>
      <c r="C111" s="37"/>
      <c r="D111" s="37"/>
      <c r="E111" s="37"/>
      <c r="F111" s="42">
        <v>4000</v>
      </c>
      <c r="G111" s="42"/>
      <c r="H111" s="42">
        <v>0</v>
      </c>
      <c r="I111" s="37"/>
      <c r="J111" s="37"/>
      <c r="K111" s="42">
        <v>0</v>
      </c>
      <c r="L111" s="37"/>
      <c r="M111" s="37"/>
      <c r="N111" s="42">
        <v>4000</v>
      </c>
      <c r="O111" s="37"/>
    </row>
    <row r="112" spans="1:15" ht="15" customHeight="1" x14ac:dyDescent="0.2">
      <c r="A112" s="6" t="s">
        <v>50</v>
      </c>
      <c r="B112" s="43" t="s">
        <v>51</v>
      </c>
      <c r="C112" s="37"/>
      <c r="D112" s="37"/>
      <c r="E112" s="37"/>
      <c r="F112" s="42">
        <v>4000</v>
      </c>
      <c r="G112" s="42"/>
      <c r="H112" s="42">
        <v>0</v>
      </c>
      <c r="I112" s="37"/>
      <c r="J112" s="37"/>
      <c r="K112" s="42">
        <v>0</v>
      </c>
      <c r="L112" s="37"/>
      <c r="M112" s="37"/>
      <c r="N112" s="42">
        <v>4000</v>
      </c>
      <c r="O112" s="37"/>
    </row>
    <row r="113" spans="1:15" ht="15" customHeight="1" x14ac:dyDescent="0.2">
      <c r="A113" s="6" t="s">
        <v>65</v>
      </c>
      <c r="B113" s="43" t="s">
        <v>66</v>
      </c>
      <c r="C113" s="37"/>
      <c r="D113" s="37"/>
      <c r="E113" s="37"/>
      <c r="F113" s="42">
        <v>1156.83</v>
      </c>
      <c r="G113" s="42"/>
      <c r="H113" s="42">
        <v>0</v>
      </c>
      <c r="I113" s="37"/>
      <c r="J113" s="37"/>
      <c r="K113" s="42">
        <v>0</v>
      </c>
      <c r="L113" s="37"/>
      <c r="M113" s="37"/>
      <c r="N113" s="42">
        <v>1156.83</v>
      </c>
      <c r="O113" s="37"/>
    </row>
    <row r="114" spans="1:15" ht="15" customHeight="1" x14ac:dyDescent="0.2">
      <c r="A114" s="6" t="s">
        <v>67</v>
      </c>
      <c r="B114" s="43" t="s">
        <v>68</v>
      </c>
      <c r="C114" s="37"/>
      <c r="D114" s="37"/>
      <c r="E114" s="37"/>
      <c r="F114" s="42">
        <v>1156.83</v>
      </c>
      <c r="G114" s="42"/>
      <c r="H114" s="42">
        <v>0</v>
      </c>
      <c r="I114" s="37"/>
      <c r="J114" s="37"/>
      <c r="K114" s="42">
        <v>0</v>
      </c>
      <c r="L114" s="37"/>
      <c r="M114" s="37"/>
      <c r="N114" s="42">
        <v>1156.83</v>
      </c>
      <c r="O114" s="37"/>
    </row>
    <row r="115" spans="1:15" ht="15" customHeight="1" x14ac:dyDescent="0.2">
      <c r="A115" s="7" t="s">
        <v>79</v>
      </c>
      <c r="B115" s="65" t="s">
        <v>80</v>
      </c>
      <c r="C115" s="37"/>
      <c r="D115" s="37"/>
      <c r="E115" s="37"/>
      <c r="F115" s="66">
        <v>2260474.69</v>
      </c>
      <c r="G115" s="66"/>
      <c r="H115" s="66">
        <v>3642.43</v>
      </c>
      <c r="I115" s="37"/>
      <c r="J115" s="37"/>
      <c r="K115" s="66">
        <v>0.16</v>
      </c>
      <c r="L115" s="37"/>
      <c r="M115" s="37"/>
      <c r="N115" s="66">
        <v>2264117.12</v>
      </c>
      <c r="O115" s="37"/>
    </row>
    <row r="116" spans="1:15" ht="15" customHeight="1" x14ac:dyDescent="0.2">
      <c r="A116" s="8" t="s">
        <v>81</v>
      </c>
      <c r="B116" s="67" t="s">
        <v>82</v>
      </c>
      <c r="C116" s="37"/>
      <c r="D116" s="37"/>
      <c r="E116" s="37"/>
      <c r="F116" s="68">
        <v>2251999.69</v>
      </c>
      <c r="G116" s="68"/>
      <c r="H116" s="68">
        <v>4054.93</v>
      </c>
      <c r="I116" s="37"/>
      <c r="J116" s="37"/>
      <c r="K116" s="68">
        <v>0.18</v>
      </c>
      <c r="L116" s="37"/>
      <c r="M116" s="37"/>
      <c r="N116" s="68">
        <v>2256054.62</v>
      </c>
      <c r="O116" s="37"/>
    </row>
    <row r="117" spans="1:15" ht="15" customHeight="1" x14ac:dyDescent="0.2">
      <c r="A117" s="4" t="s">
        <v>11</v>
      </c>
      <c r="B117" s="36" t="s">
        <v>12</v>
      </c>
      <c r="C117" s="37"/>
      <c r="D117" s="37"/>
      <c r="E117" s="37"/>
      <c r="F117" s="38">
        <v>93.77</v>
      </c>
      <c r="G117" s="38"/>
      <c r="H117" s="38">
        <v>0</v>
      </c>
      <c r="I117" s="37"/>
      <c r="J117" s="37"/>
      <c r="K117" s="38">
        <v>0</v>
      </c>
      <c r="L117" s="37"/>
      <c r="M117" s="37"/>
      <c r="N117" s="38">
        <v>93.77</v>
      </c>
      <c r="O117" s="37"/>
    </row>
    <row r="118" spans="1:15" ht="15" customHeight="1" x14ac:dyDescent="0.2">
      <c r="A118" s="5" t="s">
        <v>13</v>
      </c>
      <c r="B118" s="39" t="s">
        <v>14</v>
      </c>
      <c r="C118" s="37"/>
      <c r="D118" s="37"/>
      <c r="E118" s="37"/>
      <c r="F118" s="40">
        <v>20</v>
      </c>
      <c r="G118" s="40"/>
      <c r="H118" s="40">
        <v>0</v>
      </c>
      <c r="I118" s="37"/>
      <c r="J118" s="37"/>
      <c r="K118" s="40">
        <v>0</v>
      </c>
      <c r="L118" s="37"/>
      <c r="M118" s="37"/>
      <c r="N118" s="40">
        <v>20</v>
      </c>
      <c r="O118" s="37"/>
    </row>
    <row r="119" spans="1:15" ht="15" customHeight="1" x14ac:dyDescent="0.2">
      <c r="A119" s="6" t="s">
        <v>48</v>
      </c>
      <c r="B119" s="43" t="s">
        <v>49</v>
      </c>
      <c r="C119" s="37"/>
      <c r="D119" s="37"/>
      <c r="E119" s="37"/>
      <c r="F119" s="42">
        <v>20</v>
      </c>
      <c r="G119" s="42"/>
      <c r="H119" s="42">
        <v>0</v>
      </c>
      <c r="I119" s="37"/>
      <c r="J119" s="37"/>
      <c r="K119" s="42">
        <v>0</v>
      </c>
      <c r="L119" s="37"/>
      <c r="M119" s="37"/>
      <c r="N119" s="42">
        <v>20</v>
      </c>
      <c r="O119" s="37"/>
    </row>
    <row r="120" spans="1:15" ht="15" customHeight="1" x14ac:dyDescent="0.2">
      <c r="A120" s="6" t="s">
        <v>50</v>
      </c>
      <c r="B120" s="43" t="s">
        <v>51</v>
      </c>
      <c r="C120" s="37"/>
      <c r="D120" s="37"/>
      <c r="E120" s="37"/>
      <c r="F120" s="42">
        <v>20</v>
      </c>
      <c r="G120" s="42"/>
      <c r="H120" s="42">
        <v>0</v>
      </c>
      <c r="I120" s="37"/>
      <c r="J120" s="37"/>
      <c r="K120" s="42">
        <v>0</v>
      </c>
      <c r="L120" s="37"/>
      <c r="M120" s="37"/>
      <c r="N120" s="42">
        <v>20</v>
      </c>
      <c r="O120" s="37"/>
    </row>
    <row r="121" spans="1:15" ht="15" customHeight="1" x14ac:dyDescent="0.2">
      <c r="A121" s="5" t="s">
        <v>83</v>
      </c>
      <c r="B121" s="39" t="s">
        <v>84</v>
      </c>
      <c r="C121" s="37"/>
      <c r="D121" s="37"/>
      <c r="E121" s="37"/>
      <c r="F121" s="40">
        <v>73.77</v>
      </c>
      <c r="G121" s="40"/>
      <c r="H121" s="40">
        <v>0</v>
      </c>
      <c r="I121" s="37"/>
      <c r="J121" s="37"/>
      <c r="K121" s="40">
        <v>0</v>
      </c>
      <c r="L121" s="37"/>
      <c r="M121" s="37"/>
      <c r="N121" s="40">
        <v>73.77</v>
      </c>
      <c r="O121" s="37"/>
    </row>
    <row r="122" spans="1:15" ht="15" customHeight="1" x14ac:dyDescent="0.2">
      <c r="A122" s="6" t="s">
        <v>48</v>
      </c>
      <c r="B122" s="43" t="s">
        <v>49</v>
      </c>
      <c r="C122" s="37"/>
      <c r="D122" s="37"/>
      <c r="E122" s="37"/>
      <c r="F122" s="42">
        <v>73.77</v>
      </c>
      <c r="G122" s="42"/>
      <c r="H122" s="42">
        <v>0</v>
      </c>
      <c r="I122" s="37"/>
      <c r="J122" s="37"/>
      <c r="K122" s="42">
        <v>0</v>
      </c>
      <c r="L122" s="37"/>
      <c r="M122" s="37"/>
      <c r="N122" s="42">
        <v>73.77</v>
      </c>
      <c r="O122" s="37"/>
    </row>
    <row r="123" spans="1:15" ht="15" customHeight="1" x14ac:dyDescent="0.2">
      <c r="A123" s="6" t="s">
        <v>50</v>
      </c>
      <c r="B123" s="43" t="s">
        <v>51</v>
      </c>
      <c r="C123" s="37"/>
      <c r="D123" s="37"/>
      <c r="E123" s="37"/>
      <c r="F123" s="42">
        <v>63.77</v>
      </c>
      <c r="G123" s="42"/>
      <c r="H123" s="42">
        <v>0</v>
      </c>
      <c r="I123" s="37"/>
      <c r="J123" s="37"/>
      <c r="K123" s="42">
        <v>0</v>
      </c>
      <c r="L123" s="37"/>
      <c r="M123" s="37"/>
      <c r="N123" s="42">
        <v>63.77</v>
      </c>
      <c r="O123" s="37"/>
    </row>
    <row r="124" spans="1:15" ht="15" customHeight="1" x14ac:dyDescent="0.2">
      <c r="A124" s="6" t="s">
        <v>85</v>
      </c>
      <c r="B124" s="43" t="s">
        <v>86</v>
      </c>
      <c r="C124" s="37"/>
      <c r="D124" s="37"/>
      <c r="E124" s="37"/>
      <c r="F124" s="42">
        <v>10</v>
      </c>
      <c r="G124" s="42"/>
      <c r="H124" s="42">
        <v>0</v>
      </c>
      <c r="I124" s="37"/>
      <c r="J124" s="37"/>
      <c r="K124" s="42">
        <v>0</v>
      </c>
      <c r="L124" s="37"/>
      <c r="M124" s="37"/>
      <c r="N124" s="42">
        <v>10</v>
      </c>
      <c r="O124" s="37"/>
    </row>
    <row r="125" spans="1:15" ht="15" customHeight="1" x14ac:dyDescent="0.2">
      <c r="A125" s="4" t="s">
        <v>87</v>
      </c>
      <c r="B125" s="36" t="s">
        <v>88</v>
      </c>
      <c r="C125" s="37"/>
      <c r="D125" s="37"/>
      <c r="E125" s="37"/>
      <c r="F125" s="38">
        <v>109908.21</v>
      </c>
      <c r="G125" s="38"/>
      <c r="H125" s="38">
        <v>3064.93</v>
      </c>
      <c r="I125" s="37"/>
      <c r="J125" s="37"/>
      <c r="K125" s="38">
        <v>2.79</v>
      </c>
      <c r="L125" s="37"/>
      <c r="M125" s="37"/>
      <c r="N125" s="38">
        <v>112973.14</v>
      </c>
      <c r="O125" s="37"/>
    </row>
    <row r="126" spans="1:15" ht="15" customHeight="1" x14ac:dyDescent="0.2">
      <c r="A126" s="5" t="s">
        <v>89</v>
      </c>
      <c r="B126" s="39" t="s">
        <v>90</v>
      </c>
      <c r="C126" s="37"/>
      <c r="D126" s="37"/>
      <c r="E126" s="37"/>
      <c r="F126" s="40">
        <v>109908.21</v>
      </c>
      <c r="G126" s="40"/>
      <c r="H126" s="40">
        <v>3064.93</v>
      </c>
      <c r="I126" s="37"/>
      <c r="J126" s="37"/>
      <c r="K126" s="40">
        <v>2.79</v>
      </c>
      <c r="L126" s="37"/>
      <c r="M126" s="37"/>
      <c r="N126" s="40">
        <v>112973.14</v>
      </c>
      <c r="O126" s="37"/>
    </row>
    <row r="127" spans="1:15" ht="15" customHeight="1" x14ac:dyDescent="0.2">
      <c r="A127" s="6" t="s">
        <v>48</v>
      </c>
      <c r="B127" s="43" t="s">
        <v>49</v>
      </c>
      <c r="C127" s="37"/>
      <c r="D127" s="37"/>
      <c r="E127" s="37"/>
      <c r="F127" s="42">
        <v>109908.21</v>
      </c>
      <c r="G127" s="42"/>
      <c r="H127" s="42">
        <v>3064.93</v>
      </c>
      <c r="I127" s="37"/>
      <c r="J127" s="37"/>
      <c r="K127" s="42">
        <v>2.79</v>
      </c>
      <c r="L127" s="37"/>
      <c r="M127" s="37"/>
      <c r="N127" s="42">
        <v>112973.14</v>
      </c>
      <c r="O127" s="37"/>
    </row>
    <row r="128" spans="1:15" ht="15" customHeight="1" x14ac:dyDescent="0.2">
      <c r="A128" s="6" t="s">
        <v>50</v>
      </c>
      <c r="B128" s="43" t="s">
        <v>51</v>
      </c>
      <c r="C128" s="37"/>
      <c r="D128" s="37"/>
      <c r="E128" s="37"/>
      <c r="F128" s="42">
        <v>109008.21</v>
      </c>
      <c r="G128" s="42"/>
      <c r="H128" s="42">
        <v>3094.93</v>
      </c>
      <c r="I128" s="37"/>
      <c r="J128" s="37"/>
      <c r="K128" s="42">
        <v>2.84</v>
      </c>
      <c r="L128" s="37"/>
      <c r="M128" s="37"/>
      <c r="N128" s="42">
        <v>112103.14</v>
      </c>
      <c r="O128" s="37"/>
    </row>
    <row r="129" spans="1:15" ht="15" customHeight="1" x14ac:dyDescent="0.2">
      <c r="A129" s="6" t="s">
        <v>85</v>
      </c>
      <c r="B129" s="43" t="s">
        <v>86</v>
      </c>
      <c r="C129" s="37"/>
      <c r="D129" s="37"/>
      <c r="E129" s="37"/>
      <c r="F129" s="42">
        <v>900</v>
      </c>
      <c r="G129" s="42"/>
      <c r="H129" s="42">
        <v>-30</v>
      </c>
      <c r="I129" s="37"/>
      <c r="J129" s="37"/>
      <c r="K129" s="42">
        <v>-3.33</v>
      </c>
      <c r="L129" s="37"/>
      <c r="M129" s="37"/>
      <c r="N129" s="42">
        <v>870</v>
      </c>
      <c r="O129" s="37"/>
    </row>
    <row r="130" spans="1:15" ht="15" customHeight="1" x14ac:dyDescent="0.2">
      <c r="A130" s="4" t="s">
        <v>19</v>
      </c>
      <c r="B130" s="36" t="s">
        <v>20</v>
      </c>
      <c r="C130" s="37"/>
      <c r="D130" s="37"/>
      <c r="E130" s="37"/>
      <c r="F130" s="38">
        <v>16502.14</v>
      </c>
      <c r="G130" s="38"/>
      <c r="H130" s="38">
        <v>0</v>
      </c>
      <c r="I130" s="37"/>
      <c r="J130" s="37"/>
      <c r="K130" s="38">
        <v>0</v>
      </c>
      <c r="L130" s="37"/>
      <c r="M130" s="37"/>
      <c r="N130" s="38">
        <v>16502.14</v>
      </c>
      <c r="O130" s="37"/>
    </row>
    <row r="131" spans="1:15" ht="15" customHeight="1" x14ac:dyDescent="0.2">
      <c r="A131" s="5" t="s">
        <v>21</v>
      </c>
      <c r="B131" s="39" t="s">
        <v>22</v>
      </c>
      <c r="C131" s="37"/>
      <c r="D131" s="37"/>
      <c r="E131" s="37"/>
      <c r="F131" s="40">
        <v>8200</v>
      </c>
      <c r="G131" s="40"/>
      <c r="H131" s="40">
        <v>0</v>
      </c>
      <c r="I131" s="37"/>
      <c r="J131" s="37"/>
      <c r="K131" s="40">
        <v>0</v>
      </c>
      <c r="L131" s="37"/>
      <c r="M131" s="37"/>
      <c r="N131" s="40">
        <v>8200</v>
      </c>
      <c r="O131" s="37"/>
    </row>
    <row r="132" spans="1:15" ht="15" customHeight="1" x14ac:dyDescent="0.2">
      <c r="A132" s="6" t="s">
        <v>48</v>
      </c>
      <c r="B132" s="43" t="s">
        <v>49</v>
      </c>
      <c r="C132" s="37"/>
      <c r="D132" s="37"/>
      <c r="E132" s="37"/>
      <c r="F132" s="42">
        <v>8200</v>
      </c>
      <c r="G132" s="42"/>
      <c r="H132" s="42">
        <v>0</v>
      </c>
      <c r="I132" s="37"/>
      <c r="J132" s="37"/>
      <c r="K132" s="42">
        <v>0</v>
      </c>
      <c r="L132" s="37"/>
      <c r="M132" s="37"/>
      <c r="N132" s="42">
        <v>8200</v>
      </c>
      <c r="O132" s="37"/>
    </row>
    <row r="133" spans="1:15" ht="15" customHeight="1" x14ac:dyDescent="0.2">
      <c r="A133" s="6" t="s">
        <v>50</v>
      </c>
      <c r="B133" s="43" t="s">
        <v>51</v>
      </c>
      <c r="C133" s="37"/>
      <c r="D133" s="37"/>
      <c r="E133" s="37"/>
      <c r="F133" s="42">
        <v>8000</v>
      </c>
      <c r="G133" s="42"/>
      <c r="H133" s="42">
        <v>0</v>
      </c>
      <c r="I133" s="37"/>
      <c r="J133" s="37"/>
      <c r="K133" s="42">
        <v>0</v>
      </c>
      <c r="L133" s="37"/>
      <c r="M133" s="37"/>
      <c r="N133" s="42">
        <v>8000</v>
      </c>
      <c r="O133" s="37"/>
    </row>
    <row r="134" spans="1:15" ht="15" customHeight="1" x14ac:dyDescent="0.2">
      <c r="A134" s="6" t="s">
        <v>85</v>
      </c>
      <c r="B134" s="43" t="s">
        <v>86</v>
      </c>
      <c r="C134" s="37"/>
      <c r="D134" s="37"/>
      <c r="E134" s="37"/>
      <c r="F134" s="42">
        <v>200</v>
      </c>
      <c r="G134" s="42"/>
      <c r="H134" s="42">
        <v>0</v>
      </c>
      <c r="I134" s="37"/>
      <c r="J134" s="37"/>
      <c r="K134" s="42">
        <v>0</v>
      </c>
      <c r="L134" s="37"/>
      <c r="M134" s="37"/>
      <c r="N134" s="42">
        <v>200</v>
      </c>
      <c r="O134" s="37"/>
    </row>
    <row r="135" spans="1:15" ht="15" customHeight="1" x14ac:dyDescent="0.2">
      <c r="A135" s="5" t="s">
        <v>91</v>
      </c>
      <c r="B135" s="39" t="s">
        <v>92</v>
      </c>
      <c r="C135" s="37"/>
      <c r="D135" s="37"/>
      <c r="E135" s="37"/>
      <c r="F135" s="40">
        <v>8302.14</v>
      </c>
      <c r="G135" s="40"/>
      <c r="H135" s="40">
        <v>0</v>
      </c>
      <c r="I135" s="37"/>
      <c r="J135" s="37"/>
      <c r="K135" s="40">
        <v>0</v>
      </c>
      <c r="L135" s="37"/>
      <c r="M135" s="37"/>
      <c r="N135" s="40">
        <v>8302.14</v>
      </c>
      <c r="O135" s="37"/>
    </row>
    <row r="136" spans="1:15" ht="15" customHeight="1" x14ac:dyDescent="0.2">
      <c r="A136" s="6" t="s">
        <v>48</v>
      </c>
      <c r="B136" s="43" t="s">
        <v>49</v>
      </c>
      <c r="C136" s="37"/>
      <c r="D136" s="37"/>
      <c r="E136" s="37"/>
      <c r="F136" s="42">
        <v>8302.14</v>
      </c>
      <c r="G136" s="42"/>
      <c r="H136" s="42">
        <v>0</v>
      </c>
      <c r="I136" s="37"/>
      <c r="J136" s="37"/>
      <c r="K136" s="42">
        <v>0</v>
      </c>
      <c r="L136" s="37"/>
      <c r="M136" s="37"/>
      <c r="N136" s="42">
        <v>8302.14</v>
      </c>
      <c r="O136" s="37"/>
    </row>
    <row r="137" spans="1:15" ht="15" customHeight="1" x14ac:dyDescent="0.2">
      <c r="A137" s="6" t="s">
        <v>50</v>
      </c>
      <c r="B137" s="43" t="s">
        <v>51</v>
      </c>
      <c r="C137" s="37"/>
      <c r="D137" s="37"/>
      <c r="E137" s="37"/>
      <c r="F137" s="42">
        <v>7402.14</v>
      </c>
      <c r="G137" s="42"/>
      <c r="H137" s="42">
        <v>0</v>
      </c>
      <c r="I137" s="37"/>
      <c r="J137" s="37"/>
      <c r="K137" s="42">
        <v>0</v>
      </c>
      <c r="L137" s="37"/>
      <c r="M137" s="37"/>
      <c r="N137" s="42">
        <v>7402.14</v>
      </c>
      <c r="O137" s="37"/>
    </row>
    <row r="138" spans="1:15" ht="15" customHeight="1" x14ac:dyDescent="0.2">
      <c r="A138" s="6" t="s">
        <v>85</v>
      </c>
      <c r="B138" s="43" t="s">
        <v>86</v>
      </c>
      <c r="C138" s="37"/>
      <c r="D138" s="37"/>
      <c r="E138" s="37"/>
      <c r="F138" s="42">
        <v>900</v>
      </c>
      <c r="G138" s="42"/>
      <c r="H138" s="42">
        <v>0</v>
      </c>
      <c r="I138" s="37"/>
      <c r="J138" s="37"/>
      <c r="K138" s="42">
        <v>0</v>
      </c>
      <c r="L138" s="37"/>
      <c r="M138" s="37"/>
      <c r="N138" s="42">
        <v>900</v>
      </c>
      <c r="O138" s="37"/>
    </row>
    <row r="139" spans="1:15" ht="15" customHeight="1" x14ac:dyDescent="0.2">
      <c r="A139" s="4" t="s">
        <v>25</v>
      </c>
      <c r="B139" s="36" t="s">
        <v>26</v>
      </c>
      <c r="C139" s="37"/>
      <c r="D139" s="37"/>
      <c r="E139" s="37"/>
      <c r="F139" s="38">
        <v>2111725.5699999998</v>
      </c>
      <c r="G139" s="38"/>
      <c r="H139" s="38">
        <v>0</v>
      </c>
      <c r="I139" s="37"/>
      <c r="J139" s="37"/>
      <c r="K139" s="38">
        <v>0</v>
      </c>
      <c r="L139" s="37"/>
      <c r="M139" s="37"/>
      <c r="N139" s="38">
        <v>2111725.5699999998</v>
      </c>
      <c r="O139" s="37"/>
    </row>
    <row r="140" spans="1:15" ht="15" customHeight="1" x14ac:dyDescent="0.2">
      <c r="A140" s="5" t="s">
        <v>27</v>
      </c>
      <c r="B140" s="39" t="s">
        <v>28</v>
      </c>
      <c r="C140" s="37"/>
      <c r="D140" s="37"/>
      <c r="E140" s="37"/>
      <c r="F140" s="40">
        <v>2111725.5699999998</v>
      </c>
      <c r="G140" s="40"/>
      <c r="H140" s="40">
        <v>0</v>
      </c>
      <c r="I140" s="37"/>
      <c r="J140" s="37"/>
      <c r="K140" s="40">
        <v>0</v>
      </c>
      <c r="L140" s="37"/>
      <c r="M140" s="37"/>
      <c r="N140" s="40">
        <v>2111725.5699999998</v>
      </c>
      <c r="O140" s="37"/>
    </row>
    <row r="141" spans="1:15" ht="15" customHeight="1" x14ac:dyDescent="0.2">
      <c r="A141" s="6" t="s">
        <v>48</v>
      </c>
      <c r="B141" s="43" t="s">
        <v>49</v>
      </c>
      <c r="C141" s="37"/>
      <c r="D141" s="37"/>
      <c r="E141" s="37"/>
      <c r="F141" s="42">
        <v>2111725.5699999998</v>
      </c>
      <c r="G141" s="42"/>
      <c r="H141" s="42">
        <v>0</v>
      </c>
      <c r="I141" s="37"/>
      <c r="J141" s="37"/>
      <c r="K141" s="42">
        <v>0</v>
      </c>
      <c r="L141" s="37"/>
      <c r="M141" s="37"/>
      <c r="N141" s="42">
        <v>2111725.5699999998</v>
      </c>
      <c r="O141" s="37"/>
    </row>
    <row r="142" spans="1:15" ht="15" customHeight="1" x14ac:dyDescent="0.2">
      <c r="A142" s="6" t="s">
        <v>54</v>
      </c>
      <c r="B142" s="43" t="s">
        <v>55</v>
      </c>
      <c r="C142" s="37"/>
      <c r="D142" s="37"/>
      <c r="E142" s="37"/>
      <c r="F142" s="42">
        <v>2105725.5699999998</v>
      </c>
      <c r="G142" s="42"/>
      <c r="H142" s="42">
        <v>0</v>
      </c>
      <c r="I142" s="37"/>
      <c r="J142" s="37"/>
      <c r="K142" s="42">
        <v>0</v>
      </c>
      <c r="L142" s="37"/>
      <c r="M142" s="37"/>
      <c r="N142" s="42">
        <v>2105725.5699999998</v>
      </c>
      <c r="O142" s="37"/>
    </row>
    <row r="143" spans="1:15" ht="15" customHeight="1" x14ac:dyDescent="0.2">
      <c r="A143" s="6" t="s">
        <v>50</v>
      </c>
      <c r="B143" s="43" t="s">
        <v>51</v>
      </c>
      <c r="C143" s="37"/>
      <c r="D143" s="37"/>
      <c r="E143" s="37"/>
      <c r="F143" s="42">
        <v>6000</v>
      </c>
      <c r="G143" s="42"/>
      <c r="H143" s="42">
        <v>0</v>
      </c>
      <c r="I143" s="37"/>
      <c r="J143" s="37"/>
      <c r="K143" s="42">
        <v>0</v>
      </c>
      <c r="L143" s="37"/>
      <c r="M143" s="37"/>
      <c r="N143" s="42">
        <v>6000</v>
      </c>
      <c r="O143" s="37"/>
    </row>
    <row r="144" spans="1:15" ht="15" customHeight="1" x14ac:dyDescent="0.2">
      <c r="A144" s="4" t="s">
        <v>34</v>
      </c>
      <c r="B144" s="36" t="s">
        <v>35</v>
      </c>
      <c r="C144" s="37"/>
      <c r="D144" s="37"/>
      <c r="E144" s="37"/>
      <c r="F144" s="38">
        <v>13770</v>
      </c>
      <c r="G144" s="38"/>
      <c r="H144" s="38">
        <v>990</v>
      </c>
      <c r="I144" s="37"/>
      <c r="J144" s="37"/>
      <c r="K144" s="38">
        <v>7.19</v>
      </c>
      <c r="L144" s="37"/>
      <c r="M144" s="37"/>
      <c r="N144" s="38">
        <v>14760</v>
      </c>
      <c r="O144" s="37"/>
    </row>
    <row r="145" spans="1:15" ht="15" customHeight="1" x14ac:dyDescent="0.2">
      <c r="A145" s="5" t="s">
        <v>36</v>
      </c>
      <c r="B145" s="39" t="s">
        <v>37</v>
      </c>
      <c r="C145" s="37"/>
      <c r="D145" s="37"/>
      <c r="E145" s="37"/>
      <c r="F145" s="40">
        <v>13770</v>
      </c>
      <c r="G145" s="40"/>
      <c r="H145" s="40">
        <v>990</v>
      </c>
      <c r="I145" s="37"/>
      <c r="J145" s="37"/>
      <c r="K145" s="40">
        <v>7.19</v>
      </c>
      <c r="L145" s="37"/>
      <c r="M145" s="37"/>
      <c r="N145" s="40">
        <v>14760</v>
      </c>
      <c r="O145" s="37"/>
    </row>
    <row r="146" spans="1:15" ht="15" customHeight="1" x14ac:dyDescent="0.2">
      <c r="A146" s="6" t="s">
        <v>48</v>
      </c>
      <c r="B146" s="43" t="s">
        <v>49</v>
      </c>
      <c r="C146" s="37"/>
      <c r="D146" s="37"/>
      <c r="E146" s="37"/>
      <c r="F146" s="42">
        <v>13770</v>
      </c>
      <c r="G146" s="42"/>
      <c r="H146" s="42">
        <v>990</v>
      </c>
      <c r="I146" s="37"/>
      <c r="J146" s="37"/>
      <c r="K146" s="42">
        <v>7.19</v>
      </c>
      <c r="L146" s="37"/>
      <c r="M146" s="37"/>
      <c r="N146" s="42">
        <v>14760</v>
      </c>
      <c r="O146" s="37"/>
    </row>
    <row r="147" spans="1:15" ht="15" customHeight="1" x14ac:dyDescent="0.2">
      <c r="A147" s="6" t="s">
        <v>50</v>
      </c>
      <c r="B147" s="43" t="s">
        <v>51</v>
      </c>
      <c r="C147" s="37"/>
      <c r="D147" s="37"/>
      <c r="E147" s="37"/>
      <c r="F147" s="42">
        <v>13760</v>
      </c>
      <c r="G147" s="42"/>
      <c r="H147" s="42">
        <v>1000</v>
      </c>
      <c r="I147" s="37"/>
      <c r="J147" s="37"/>
      <c r="K147" s="42">
        <v>7.27</v>
      </c>
      <c r="L147" s="37"/>
      <c r="M147" s="37"/>
      <c r="N147" s="42">
        <v>14760</v>
      </c>
      <c r="O147" s="37"/>
    </row>
    <row r="148" spans="1:15" ht="15" customHeight="1" x14ac:dyDescent="0.2">
      <c r="A148" s="6" t="s">
        <v>85</v>
      </c>
      <c r="B148" s="43" t="s">
        <v>86</v>
      </c>
      <c r="C148" s="37"/>
      <c r="D148" s="37"/>
      <c r="E148" s="37"/>
      <c r="F148" s="42">
        <v>10</v>
      </c>
      <c r="G148" s="42"/>
      <c r="H148" s="42">
        <v>-10</v>
      </c>
      <c r="I148" s="37"/>
      <c r="J148" s="37"/>
      <c r="K148" s="42">
        <v>-100</v>
      </c>
      <c r="L148" s="37"/>
      <c r="M148" s="37"/>
      <c r="N148" s="42">
        <v>0</v>
      </c>
      <c r="O148" s="37"/>
    </row>
    <row r="149" spans="1:15" ht="15" customHeight="1" x14ac:dyDescent="0.2">
      <c r="A149" s="8" t="s">
        <v>93</v>
      </c>
      <c r="B149" s="67" t="s">
        <v>94</v>
      </c>
      <c r="C149" s="37"/>
      <c r="D149" s="37"/>
      <c r="E149" s="37"/>
      <c r="F149" s="68">
        <v>8475</v>
      </c>
      <c r="G149" s="68"/>
      <c r="H149" s="68">
        <v>-1100</v>
      </c>
      <c r="I149" s="37"/>
      <c r="J149" s="37"/>
      <c r="K149" s="68">
        <v>-12.98</v>
      </c>
      <c r="L149" s="37"/>
      <c r="M149" s="37"/>
      <c r="N149" s="68">
        <v>7375</v>
      </c>
      <c r="O149" s="37"/>
    </row>
    <row r="150" spans="1:15" ht="15" customHeight="1" x14ac:dyDescent="0.2">
      <c r="A150" s="4" t="s">
        <v>87</v>
      </c>
      <c r="B150" s="36" t="s">
        <v>88</v>
      </c>
      <c r="C150" s="37"/>
      <c r="D150" s="37"/>
      <c r="E150" s="37"/>
      <c r="F150" s="38">
        <v>1875</v>
      </c>
      <c r="G150" s="38"/>
      <c r="H150" s="38">
        <v>0</v>
      </c>
      <c r="I150" s="37"/>
      <c r="J150" s="37"/>
      <c r="K150" s="38">
        <v>0</v>
      </c>
      <c r="L150" s="37"/>
      <c r="M150" s="37"/>
      <c r="N150" s="38">
        <v>1875</v>
      </c>
      <c r="O150" s="37"/>
    </row>
    <row r="151" spans="1:15" ht="15" customHeight="1" x14ac:dyDescent="0.2">
      <c r="A151" s="5" t="s">
        <v>89</v>
      </c>
      <c r="B151" s="39" t="s">
        <v>90</v>
      </c>
      <c r="C151" s="37"/>
      <c r="D151" s="37"/>
      <c r="E151" s="37"/>
      <c r="F151" s="40">
        <v>1875</v>
      </c>
      <c r="G151" s="40"/>
      <c r="H151" s="40">
        <v>0</v>
      </c>
      <c r="I151" s="37"/>
      <c r="J151" s="37"/>
      <c r="K151" s="40">
        <v>0</v>
      </c>
      <c r="L151" s="37"/>
      <c r="M151" s="37"/>
      <c r="N151" s="40">
        <v>1875</v>
      </c>
      <c r="O151" s="37"/>
    </row>
    <row r="152" spans="1:15" ht="15" customHeight="1" x14ac:dyDescent="0.2">
      <c r="A152" s="6" t="s">
        <v>65</v>
      </c>
      <c r="B152" s="43" t="s">
        <v>66</v>
      </c>
      <c r="C152" s="37"/>
      <c r="D152" s="37"/>
      <c r="E152" s="37"/>
      <c r="F152" s="42">
        <v>1875</v>
      </c>
      <c r="G152" s="42"/>
      <c r="H152" s="42">
        <v>0</v>
      </c>
      <c r="I152" s="37"/>
      <c r="J152" s="37"/>
      <c r="K152" s="42">
        <v>0</v>
      </c>
      <c r="L152" s="37"/>
      <c r="M152" s="37"/>
      <c r="N152" s="42">
        <v>1875</v>
      </c>
      <c r="O152" s="37"/>
    </row>
    <row r="153" spans="1:15" ht="15" customHeight="1" x14ac:dyDescent="0.2">
      <c r="A153" s="6" t="s">
        <v>67</v>
      </c>
      <c r="B153" s="43" t="s">
        <v>68</v>
      </c>
      <c r="C153" s="37"/>
      <c r="D153" s="37"/>
      <c r="E153" s="37"/>
      <c r="F153" s="42">
        <v>1875</v>
      </c>
      <c r="G153" s="42"/>
      <c r="H153" s="42">
        <v>0</v>
      </c>
      <c r="I153" s="37"/>
      <c r="J153" s="37"/>
      <c r="K153" s="42">
        <v>0</v>
      </c>
      <c r="L153" s="37"/>
      <c r="M153" s="37"/>
      <c r="N153" s="42">
        <v>1875</v>
      </c>
      <c r="O153" s="37"/>
    </row>
    <row r="154" spans="1:15" ht="15" customHeight="1" x14ac:dyDescent="0.2">
      <c r="A154" s="4" t="s">
        <v>19</v>
      </c>
      <c r="B154" s="36" t="s">
        <v>20</v>
      </c>
      <c r="C154" s="37"/>
      <c r="D154" s="37"/>
      <c r="E154" s="37"/>
      <c r="F154" s="38">
        <v>5500</v>
      </c>
      <c r="G154" s="38"/>
      <c r="H154" s="38">
        <v>0</v>
      </c>
      <c r="I154" s="37"/>
      <c r="J154" s="37"/>
      <c r="K154" s="38">
        <v>0</v>
      </c>
      <c r="L154" s="37"/>
      <c r="M154" s="37"/>
      <c r="N154" s="38">
        <v>5500</v>
      </c>
      <c r="O154" s="37"/>
    </row>
    <row r="155" spans="1:15" ht="15" customHeight="1" x14ac:dyDescent="0.2">
      <c r="A155" s="5" t="s">
        <v>21</v>
      </c>
      <c r="B155" s="39" t="s">
        <v>22</v>
      </c>
      <c r="C155" s="37"/>
      <c r="D155" s="37"/>
      <c r="E155" s="37"/>
      <c r="F155" s="40">
        <v>2000</v>
      </c>
      <c r="G155" s="40"/>
      <c r="H155" s="40">
        <v>0</v>
      </c>
      <c r="I155" s="37"/>
      <c r="J155" s="37"/>
      <c r="K155" s="40">
        <v>0</v>
      </c>
      <c r="L155" s="37"/>
      <c r="M155" s="37"/>
      <c r="N155" s="40">
        <v>2000</v>
      </c>
      <c r="O155" s="37"/>
    </row>
    <row r="156" spans="1:15" ht="15" customHeight="1" x14ac:dyDescent="0.2">
      <c r="A156" s="6" t="s">
        <v>65</v>
      </c>
      <c r="B156" s="43" t="s">
        <v>66</v>
      </c>
      <c r="C156" s="37"/>
      <c r="D156" s="37"/>
      <c r="E156" s="37"/>
      <c r="F156" s="42">
        <v>2000</v>
      </c>
      <c r="G156" s="42"/>
      <c r="H156" s="42">
        <v>0</v>
      </c>
      <c r="I156" s="37"/>
      <c r="J156" s="37"/>
      <c r="K156" s="42">
        <v>0</v>
      </c>
      <c r="L156" s="37"/>
      <c r="M156" s="37"/>
      <c r="N156" s="42">
        <v>2000</v>
      </c>
      <c r="O156" s="37"/>
    </row>
    <row r="157" spans="1:15" ht="15" customHeight="1" x14ac:dyDescent="0.2">
      <c r="A157" s="6" t="s">
        <v>67</v>
      </c>
      <c r="B157" s="43" t="s">
        <v>68</v>
      </c>
      <c r="C157" s="37"/>
      <c r="D157" s="37"/>
      <c r="E157" s="37"/>
      <c r="F157" s="42">
        <v>2000</v>
      </c>
      <c r="G157" s="42"/>
      <c r="H157" s="42">
        <v>0</v>
      </c>
      <c r="I157" s="37"/>
      <c r="J157" s="37"/>
      <c r="K157" s="42">
        <v>0</v>
      </c>
      <c r="L157" s="37"/>
      <c r="M157" s="37"/>
      <c r="N157" s="42">
        <v>2000</v>
      </c>
      <c r="O157" s="37"/>
    </row>
    <row r="158" spans="1:15" ht="15" customHeight="1" x14ac:dyDescent="0.2">
      <c r="A158" s="5" t="s">
        <v>91</v>
      </c>
      <c r="B158" s="39" t="s">
        <v>92</v>
      </c>
      <c r="C158" s="37"/>
      <c r="D158" s="37"/>
      <c r="E158" s="37"/>
      <c r="F158" s="40">
        <v>3500</v>
      </c>
      <c r="G158" s="40"/>
      <c r="H158" s="40">
        <v>0</v>
      </c>
      <c r="I158" s="37"/>
      <c r="J158" s="37"/>
      <c r="K158" s="40">
        <v>0</v>
      </c>
      <c r="L158" s="37"/>
      <c r="M158" s="37"/>
      <c r="N158" s="40">
        <v>3500</v>
      </c>
      <c r="O158" s="37"/>
    </row>
    <row r="159" spans="1:15" ht="15" customHeight="1" x14ac:dyDescent="0.2">
      <c r="A159" s="6" t="s">
        <v>65</v>
      </c>
      <c r="B159" s="43" t="s">
        <v>66</v>
      </c>
      <c r="C159" s="37"/>
      <c r="D159" s="37"/>
      <c r="E159" s="37"/>
      <c r="F159" s="42">
        <v>3500</v>
      </c>
      <c r="G159" s="42"/>
      <c r="H159" s="42">
        <v>0</v>
      </c>
      <c r="I159" s="37"/>
      <c r="J159" s="37"/>
      <c r="K159" s="42">
        <v>0</v>
      </c>
      <c r="L159" s="37"/>
      <c r="M159" s="37"/>
      <c r="N159" s="42">
        <v>3500</v>
      </c>
      <c r="O159" s="37"/>
    </row>
    <row r="160" spans="1:15" ht="15" customHeight="1" x14ac:dyDescent="0.2">
      <c r="A160" s="6" t="s">
        <v>67</v>
      </c>
      <c r="B160" s="43" t="s">
        <v>68</v>
      </c>
      <c r="C160" s="37"/>
      <c r="D160" s="37"/>
      <c r="E160" s="37"/>
      <c r="F160" s="42">
        <v>3500</v>
      </c>
      <c r="G160" s="42"/>
      <c r="H160" s="42">
        <v>0</v>
      </c>
      <c r="I160" s="37"/>
      <c r="J160" s="37"/>
      <c r="K160" s="42">
        <v>0</v>
      </c>
      <c r="L160" s="37"/>
      <c r="M160" s="37"/>
      <c r="N160" s="42">
        <v>3500</v>
      </c>
      <c r="O160" s="37"/>
    </row>
    <row r="161" spans="1:15" ht="15" customHeight="1" x14ac:dyDescent="0.2">
      <c r="A161" s="4" t="s">
        <v>25</v>
      </c>
      <c r="B161" s="36" t="s">
        <v>26</v>
      </c>
      <c r="C161" s="37"/>
      <c r="D161" s="37"/>
      <c r="E161" s="37"/>
      <c r="F161" s="38">
        <v>1100</v>
      </c>
      <c r="G161" s="38"/>
      <c r="H161" s="38">
        <v>-1100</v>
      </c>
      <c r="I161" s="37"/>
      <c r="J161" s="37"/>
      <c r="K161" s="38">
        <v>-100</v>
      </c>
      <c r="L161" s="37"/>
      <c r="M161" s="37"/>
      <c r="N161" s="38">
        <v>0</v>
      </c>
      <c r="O161" s="37"/>
    </row>
    <row r="162" spans="1:15" ht="15" customHeight="1" x14ac:dyDescent="0.2">
      <c r="A162" s="5" t="s">
        <v>27</v>
      </c>
      <c r="B162" s="39" t="s">
        <v>28</v>
      </c>
      <c r="C162" s="37"/>
      <c r="D162" s="37"/>
      <c r="E162" s="37"/>
      <c r="F162" s="40">
        <v>1100</v>
      </c>
      <c r="G162" s="40"/>
      <c r="H162" s="40">
        <v>-1100</v>
      </c>
      <c r="I162" s="37"/>
      <c r="J162" s="37"/>
      <c r="K162" s="40">
        <v>-100</v>
      </c>
      <c r="L162" s="37"/>
      <c r="M162" s="37"/>
      <c r="N162" s="40">
        <v>0</v>
      </c>
      <c r="O162" s="37"/>
    </row>
    <row r="163" spans="1:15" ht="15" customHeight="1" x14ac:dyDescent="0.2">
      <c r="A163" s="6" t="s">
        <v>65</v>
      </c>
      <c r="B163" s="43" t="s">
        <v>66</v>
      </c>
      <c r="C163" s="37"/>
      <c r="D163" s="37"/>
      <c r="E163" s="37"/>
      <c r="F163" s="42">
        <v>1100</v>
      </c>
      <c r="G163" s="42"/>
      <c r="H163" s="42">
        <v>-1100</v>
      </c>
      <c r="I163" s="37"/>
      <c r="J163" s="37"/>
      <c r="K163" s="42">
        <v>-100</v>
      </c>
      <c r="L163" s="37"/>
      <c r="M163" s="37"/>
      <c r="N163" s="42">
        <v>0</v>
      </c>
      <c r="O163" s="37"/>
    </row>
    <row r="164" spans="1:15" ht="15" customHeight="1" x14ac:dyDescent="0.2">
      <c r="A164" s="6" t="s">
        <v>67</v>
      </c>
      <c r="B164" s="43" t="s">
        <v>68</v>
      </c>
      <c r="C164" s="37"/>
      <c r="D164" s="37"/>
      <c r="E164" s="37"/>
      <c r="F164" s="42">
        <v>1100</v>
      </c>
      <c r="G164" s="42"/>
      <c r="H164" s="42">
        <v>-1100</v>
      </c>
      <c r="I164" s="37"/>
      <c r="J164" s="37"/>
      <c r="K164" s="42">
        <v>-100</v>
      </c>
      <c r="L164" s="37"/>
      <c r="M164" s="37"/>
      <c r="N164" s="42">
        <v>0</v>
      </c>
      <c r="O164" s="37"/>
    </row>
    <row r="165" spans="1:15" ht="15" customHeight="1" x14ac:dyDescent="0.2">
      <c r="A165" s="8" t="s">
        <v>95</v>
      </c>
      <c r="B165" s="67" t="s">
        <v>96</v>
      </c>
      <c r="C165" s="37"/>
      <c r="D165" s="37"/>
      <c r="E165" s="37"/>
      <c r="F165" s="68">
        <v>0</v>
      </c>
      <c r="G165" s="68"/>
      <c r="H165" s="68">
        <v>687.5</v>
      </c>
      <c r="I165" s="37"/>
      <c r="J165" s="37"/>
      <c r="K165" s="68">
        <v>100</v>
      </c>
      <c r="L165" s="37"/>
      <c r="M165" s="37"/>
      <c r="N165" s="68">
        <v>687.5</v>
      </c>
      <c r="O165" s="37"/>
    </row>
    <row r="166" spans="1:15" ht="15" customHeight="1" x14ac:dyDescent="0.2">
      <c r="A166" s="4" t="s">
        <v>45</v>
      </c>
      <c r="B166" s="36" t="s">
        <v>46</v>
      </c>
      <c r="C166" s="37"/>
      <c r="D166" s="37"/>
      <c r="E166" s="37"/>
      <c r="F166" s="38">
        <v>0</v>
      </c>
      <c r="G166" s="38"/>
      <c r="H166" s="38">
        <v>687.5</v>
      </c>
      <c r="I166" s="37"/>
      <c r="J166" s="37"/>
      <c r="K166" s="38">
        <v>100</v>
      </c>
      <c r="L166" s="37"/>
      <c r="M166" s="37"/>
      <c r="N166" s="38">
        <v>687.5</v>
      </c>
      <c r="O166" s="37"/>
    </row>
    <row r="167" spans="1:15" ht="15" customHeight="1" x14ac:dyDescent="0.2">
      <c r="A167" s="5" t="s">
        <v>47</v>
      </c>
      <c r="B167" s="39" t="s">
        <v>46</v>
      </c>
      <c r="C167" s="37"/>
      <c r="D167" s="37"/>
      <c r="E167" s="37"/>
      <c r="F167" s="40">
        <v>0</v>
      </c>
      <c r="G167" s="40"/>
      <c r="H167" s="40">
        <v>687.5</v>
      </c>
      <c r="I167" s="37"/>
      <c r="J167" s="37"/>
      <c r="K167" s="40">
        <v>100</v>
      </c>
      <c r="L167" s="37"/>
      <c r="M167" s="37"/>
      <c r="N167" s="40">
        <v>687.5</v>
      </c>
      <c r="O167" s="37"/>
    </row>
    <row r="168" spans="1:15" ht="15" customHeight="1" x14ac:dyDescent="0.2">
      <c r="A168" s="6" t="s">
        <v>48</v>
      </c>
      <c r="B168" s="43" t="s">
        <v>49</v>
      </c>
      <c r="C168" s="37"/>
      <c r="D168" s="37"/>
      <c r="E168" s="37"/>
      <c r="F168" s="42">
        <v>0</v>
      </c>
      <c r="G168" s="42"/>
      <c r="H168" s="42">
        <v>687.5</v>
      </c>
      <c r="I168" s="37"/>
      <c r="J168" s="37"/>
      <c r="K168" s="42">
        <v>100</v>
      </c>
      <c r="L168" s="37"/>
      <c r="M168" s="37"/>
      <c r="N168" s="42">
        <v>687.5</v>
      </c>
      <c r="O168" s="37"/>
    </row>
    <row r="169" spans="1:15" ht="15" customHeight="1" x14ac:dyDescent="0.2">
      <c r="A169" s="20" t="s">
        <v>50</v>
      </c>
      <c r="B169" s="43" t="s">
        <v>51</v>
      </c>
      <c r="C169" s="37"/>
      <c r="D169" s="37"/>
      <c r="E169" s="37"/>
      <c r="F169" s="42">
        <v>0</v>
      </c>
      <c r="G169" s="42"/>
      <c r="H169" s="42">
        <v>687.5</v>
      </c>
      <c r="I169" s="37"/>
      <c r="J169" s="37"/>
      <c r="K169" s="42">
        <v>100</v>
      </c>
      <c r="L169" s="37"/>
      <c r="M169" s="37"/>
      <c r="N169" s="42">
        <v>687.5</v>
      </c>
      <c r="O169" s="37"/>
    </row>
    <row r="170" spans="1:15" ht="409.5" hidden="1" customHeight="1" x14ac:dyDescent="0.2"/>
    <row r="172" spans="1:15" x14ac:dyDescent="0.2">
      <c r="A172" s="11" t="s">
        <v>102</v>
      </c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1:15" x14ac:dyDescent="0.2">
      <c r="A173" s="11" t="s">
        <v>103</v>
      </c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1:15" x14ac:dyDescent="0.2">
      <c r="A174" s="11" t="s">
        <v>104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 t="s">
        <v>105</v>
      </c>
      <c r="L174" s="11"/>
      <c r="M174" s="11"/>
      <c r="N174" s="11"/>
      <c r="O174" s="11"/>
    </row>
    <row r="175" spans="1:1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 t="s">
        <v>106</v>
      </c>
      <c r="L175" s="11"/>
      <c r="M175" s="11"/>
      <c r="N175" s="11"/>
      <c r="O175" s="11"/>
    </row>
    <row r="176" spans="1:15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 t="s">
        <v>107</v>
      </c>
      <c r="L176" s="11"/>
      <c r="M176" s="11"/>
      <c r="N176" s="11"/>
      <c r="O176" s="11"/>
    </row>
    <row r="177" spans="1:15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1"/>
    </row>
    <row r="178" spans="1:15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</sheetData>
  <mergeCells count="801">
    <mergeCell ref="K30:M30"/>
    <mergeCell ref="N30:O30"/>
    <mergeCell ref="B169:E169"/>
    <mergeCell ref="F169:G169"/>
    <mergeCell ref="H169:J169"/>
    <mergeCell ref="K169:M169"/>
    <mergeCell ref="N169:O169"/>
    <mergeCell ref="B31:E31"/>
    <mergeCell ref="H31:J31"/>
    <mergeCell ref="K31:M31"/>
    <mergeCell ref="N31:O31"/>
    <mergeCell ref="F31:G31"/>
    <mergeCell ref="B167:E167"/>
    <mergeCell ref="F167:G167"/>
    <mergeCell ref="H167:J167"/>
    <mergeCell ref="K167:M167"/>
    <mergeCell ref="N167:O167"/>
    <mergeCell ref="B168:E168"/>
    <mergeCell ref="F168:G168"/>
    <mergeCell ref="H168:J168"/>
    <mergeCell ref="K168:M168"/>
    <mergeCell ref="N168:O168"/>
    <mergeCell ref="B165:E165"/>
    <mergeCell ref="F165:G165"/>
    <mergeCell ref="H165:J165"/>
    <mergeCell ref="K165:M165"/>
    <mergeCell ref="N165:O165"/>
    <mergeCell ref="B166:E166"/>
    <mergeCell ref="F166:G166"/>
    <mergeCell ref="H166:J166"/>
    <mergeCell ref="K166:M166"/>
    <mergeCell ref="N166:O166"/>
    <mergeCell ref="B163:E163"/>
    <mergeCell ref="F163:G163"/>
    <mergeCell ref="H163:J163"/>
    <mergeCell ref="K163:M163"/>
    <mergeCell ref="N163:O163"/>
    <mergeCell ref="B164:E164"/>
    <mergeCell ref="F164:G164"/>
    <mergeCell ref="H164:J164"/>
    <mergeCell ref="K164:M164"/>
    <mergeCell ref="N164:O164"/>
    <mergeCell ref="B161:E161"/>
    <mergeCell ref="F161:G161"/>
    <mergeCell ref="H161:J161"/>
    <mergeCell ref="K161:M161"/>
    <mergeCell ref="N161:O161"/>
    <mergeCell ref="B162:E162"/>
    <mergeCell ref="F162:G162"/>
    <mergeCell ref="H162:J162"/>
    <mergeCell ref="K162:M162"/>
    <mergeCell ref="N162:O162"/>
    <mergeCell ref="B159:E159"/>
    <mergeCell ref="F159:G159"/>
    <mergeCell ref="H159:J159"/>
    <mergeCell ref="K159:M159"/>
    <mergeCell ref="N159:O159"/>
    <mergeCell ref="B160:E160"/>
    <mergeCell ref="F160:G160"/>
    <mergeCell ref="H160:J160"/>
    <mergeCell ref="K160:M160"/>
    <mergeCell ref="N160:O160"/>
    <mergeCell ref="B157:E157"/>
    <mergeCell ref="F157:G157"/>
    <mergeCell ref="H157:J157"/>
    <mergeCell ref="K157:M157"/>
    <mergeCell ref="N157:O157"/>
    <mergeCell ref="B158:E158"/>
    <mergeCell ref="F158:G158"/>
    <mergeCell ref="H158:J158"/>
    <mergeCell ref="K158:M158"/>
    <mergeCell ref="N158:O158"/>
    <mergeCell ref="B155:E155"/>
    <mergeCell ref="F155:G155"/>
    <mergeCell ref="H155:J155"/>
    <mergeCell ref="K155:M155"/>
    <mergeCell ref="N155:O155"/>
    <mergeCell ref="B156:E156"/>
    <mergeCell ref="F156:G156"/>
    <mergeCell ref="H156:J156"/>
    <mergeCell ref="K156:M156"/>
    <mergeCell ref="N156:O156"/>
    <mergeCell ref="B153:E153"/>
    <mergeCell ref="F153:G153"/>
    <mergeCell ref="H153:J153"/>
    <mergeCell ref="K153:M153"/>
    <mergeCell ref="N153:O153"/>
    <mergeCell ref="B154:E154"/>
    <mergeCell ref="F154:G154"/>
    <mergeCell ref="H154:J154"/>
    <mergeCell ref="K154:M154"/>
    <mergeCell ref="N154:O154"/>
    <mergeCell ref="B151:E151"/>
    <mergeCell ref="F151:G151"/>
    <mergeCell ref="H151:J151"/>
    <mergeCell ref="K151:M151"/>
    <mergeCell ref="N151:O151"/>
    <mergeCell ref="B152:E152"/>
    <mergeCell ref="F152:G152"/>
    <mergeCell ref="H152:J152"/>
    <mergeCell ref="K152:M152"/>
    <mergeCell ref="N152:O152"/>
    <mergeCell ref="B149:E149"/>
    <mergeCell ref="F149:G149"/>
    <mergeCell ref="H149:J149"/>
    <mergeCell ref="K149:M149"/>
    <mergeCell ref="N149:O149"/>
    <mergeCell ref="B150:E150"/>
    <mergeCell ref="F150:G150"/>
    <mergeCell ref="H150:J150"/>
    <mergeCell ref="K150:M150"/>
    <mergeCell ref="N150:O150"/>
    <mergeCell ref="B147:E147"/>
    <mergeCell ref="F147:G147"/>
    <mergeCell ref="H147:J147"/>
    <mergeCell ref="K147:M147"/>
    <mergeCell ref="N147:O147"/>
    <mergeCell ref="B148:E148"/>
    <mergeCell ref="F148:G148"/>
    <mergeCell ref="H148:J148"/>
    <mergeCell ref="K148:M148"/>
    <mergeCell ref="N148:O148"/>
    <mergeCell ref="B145:E145"/>
    <mergeCell ref="F145:G145"/>
    <mergeCell ref="H145:J145"/>
    <mergeCell ref="K145:M145"/>
    <mergeCell ref="N145:O145"/>
    <mergeCell ref="B146:E146"/>
    <mergeCell ref="F146:G146"/>
    <mergeCell ref="H146:J146"/>
    <mergeCell ref="K146:M146"/>
    <mergeCell ref="N146:O146"/>
    <mergeCell ref="B143:E143"/>
    <mergeCell ref="F143:G143"/>
    <mergeCell ref="H143:J143"/>
    <mergeCell ref="K143:M143"/>
    <mergeCell ref="N143:O143"/>
    <mergeCell ref="B144:E144"/>
    <mergeCell ref="F144:G144"/>
    <mergeCell ref="H144:J144"/>
    <mergeCell ref="K144:M144"/>
    <mergeCell ref="N144:O144"/>
    <mergeCell ref="B141:E141"/>
    <mergeCell ref="F141:G141"/>
    <mergeCell ref="H141:J141"/>
    <mergeCell ref="K141:M141"/>
    <mergeCell ref="N141:O141"/>
    <mergeCell ref="B142:E142"/>
    <mergeCell ref="F142:G142"/>
    <mergeCell ref="H142:J142"/>
    <mergeCell ref="K142:M142"/>
    <mergeCell ref="N142:O142"/>
    <mergeCell ref="B139:E139"/>
    <mergeCell ref="F139:G139"/>
    <mergeCell ref="H139:J139"/>
    <mergeCell ref="K139:M139"/>
    <mergeCell ref="N139:O139"/>
    <mergeCell ref="B140:E140"/>
    <mergeCell ref="F140:G140"/>
    <mergeCell ref="H140:J140"/>
    <mergeCell ref="K140:M140"/>
    <mergeCell ref="N140:O140"/>
    <mergeCell ref="B137:E137"/>
    <mergeCell ref="F137:G137"/>
    <mergeCell ref="H137:J137"/>
    <mergeCell ref="K137:M137"/>
    <mergeCell ref="N137:O137"/>
    <mergeCell ref="B138:E138"/>
    <mergeCell ref="F138:G138"/>
    <mergeCell ref="H138:J138"/>
    <mergeCell ref="K138:M138"/>
    <mergeCell ref="N138:O138"/>
    <mergeCell ref="B135:E135"/>
    <mergeCell ref="F135:G135"/>
    <mergeCell ref="H135:J135"/>
    <mergeCell ref="K135:M135"/>
    <mergeCell ref="N135:O135"/>
    <mergeCell ref="B136:E136"/>
    <mergeCell ref="F136:G136"/>
    <mergeCell ref="H136:J136"/>
    <mergeCell ref="K136:M136"/>
    <mergeCell ref="N136:O136"/>
    <mergeCell ref="B133:E133"/>
    <mergeCell ref="F133:G133"/>
    <mergeCell ref="H133:J133"/>
    <mergeCell ref="K133:M133"/>
    <mergeCell ref="N133:O133"/>
    <mergeCell ref="B134:E134"/>
    <mergeCell ref="F134:G134"/>
    <mergeCell ref="H134:J134"/>
    <mergeCell ref="K134:M134"/>
    <mergeCell ref="N134:O134"/>
    <mergeCell ref="B131:E131"/>
    <mergeCell ref="F131:G131"/>
    <mergeCell ref="H131:J131"/>
    <mergeCell ref="K131:M131"/>
    <mergeCell ref="N131:O131"/>
    <mergeCell ref="B132:E132"/>
    <mergeCell ref="F132:G132"/>
    <mergeCell ref="H132:J132"/>
    <mergeCell ref="K132:M132"/>
    <mergeCell ref="N132:O132"/>
    <mergeCell ref="B129:E129"/>
    <mergeCell ref="F129:G129"/>
    <mergeCell ref="H129:J129"/>
    <mergeCell ref="K129:M129"/>
    <mergeCell ref="N129:O129"/>
    <mergeCell ref="B130:E130"/>
    <mergeCell ref="F130:G130"/>
    <mergeCell ref="H130:J130"/>
    <mergeCell ref="K130:M130"/>
    <mergeCell ref="N130:O130"/>
    <mergeCell ref="B127:E127"/>
    <mergeCell ref="F127:G127"/>
    <mergeCell ref="H127:J127"/>
    <mergeCell ref="K127:M127"/>
    <mergeCell ref="N127:O127"/>
    <mergeCell ref="B128:E128"/>
    <mergeCell ref="F128:G128"/>
    <mergeCell ref="H128:J128"/>
    <mergeCell ref="K128:M128"/>
    <mergeCell ref="N128:O128"/>
    <mergeCell ref="B125:E125"/>
    <mergeCell ref="F125:G125"/>
    <mergeCell ref="H125:J125"/>
    <mergeCell ref="K125:M125"/>
    <mergeCell ref="N125:O125"/>
    <mergeCell ref="B126:E126"/>
    <mergeCell ref="F126:G126"/>
    <mergeCell ref="H126:J126"/>
    <mergeCell ref="K126:M126"/>
    <mergeCell ref="N126:O126"/>
    <mergeCell ref="B123:E123"/>
    <mergeCell ref="F123:G123"/>
    <mergeCell ref="H123:J123"/>
    <mergeCell ref="K123:M123"/>
    <mergeCell ref="N123:O123"/>
    <mergeCell ref="B124:E124"/>
    <mergeCell ref="F124:G124"/>
    <mergeCell ref="H124:J124"/>
    <mergeCell ref="K124:M124"/>
    <mergeCell ref="N124:O124"/>
    <mergeCell ref="B121:E121"/>
    <mergeCell ref="F121:G121"/>
    <mergeCell ref="H121:J121"/>
    <mergeCell ref="K121:M121"/>
    <mergeCell ref="N121:O121"/>
    <mergeCell ref="B122:E122"/>
    <mergeCell ref="F122:G122"/>
    <mergeCell ref="H122:J122"/>
    <mergeCell ref="K122:M122"/>
    <mergeCell ref="N122:O122"/>
    <mergeCell ref="B119:E119"/>
    <mergeCell ref="F119:G119"/>
    <mergeCell ref="H119:J119"/>
    <mergeCell ref="K119:M119"/>
    <mergeCell ref="N119:O119"/>
    <mergeCell ref="B120:E120"/>
    <mergeCell ref="F120:G120"/>
    <mergeCell ref="H120:J120"/>
    <mergeCell ref="K120:M120"/>
    <mergeCell ref="N120:O120"/>
    <mergeCell ref="B117:E117"/>
    <mergeCell ref="F117:G117"/>
    <mergeCell ref="H117:J117"/>
    <mergeCell ref="K117:M117"/>
    <mergeCell ref="N117:O117"/>
    <mergeCell ref="B118:E118"/>
    <mergeCell ref="F118:G118"/>
    <mergeCell ref="H118:J118"/>
    <mergeCell ref="K118:M118"/>
    <mergeCell ref="N118:O118"/>
    <mergeCell ref="B115:E115"/>
    <mergeCell ref="F115:G115"/>
    <mergeCell ref="H115:J115"/>
    <mergeCell ref="K115:M115"/>
    <mergeCell ref="N115:O115"/>
    <mergeCell ref="B116:E116"/>
    <mergeCell ref="F116:G116"/>
    <mergeCell ref="H116:J116"/>
    <mergeCell ref="K116:M116"/>
    <mergeCell ref="N116:O116"/>
    <mergeCell ref="B113:E113"/>
    <mergeCell ref="F113:G113"/>
    <mergeCell ref="H113:J113"/>
    <mergeCell ref="K113:M113"/>
    <mergeCell ref="N113:O113"/>
    <mergeCell ref="B114:E114"/>
    <mergeCell ref="F114:G114"/>
    <mergeCell ref="H114:J114"/>
    <mergeCell ref="K114:M114"/>
    <mergeCell ref="N114:O114"/>
    <mergeCell ref="B111:E111"/>
    <mergeCell ref="F111:G111"/>
    <mergeCell ref="H111:J111"/>
    <mergeCell ref="K111:M111"/>
    <mergeCell ref="N111:O111"/>
    <mergeCell ref="B112:E112"/>
    <mergeCell ref="F112:G112"/>
    <mergeCell ref="H112:J112"/>
    <mergeCell ref="K112:M112"/>
    <mergeCell ref="N112:O112"/>
    <mergeCell ref="B109:E109"/>
    <mergeCell ref="F109:G109"/>
    <mergeCell ref="H109:J109"/>
    <mergeCell ref="K109:M109"/>
    <mergeCell ref="N109:O109"/>
    <mergeCell ref="B110:E110"/>
    <mergeCell ref="F110:G110"/>
    <mergeCell ref="H110:J110"/>
    <mergeCell ref="K110:M110"/>
    <mergeCell ref="N110:O110"/>
    <mergeCell ref="B107:E107"/>
    <mergeCell ref="F107:G107"/>
    <mergeCell ref="H107:J107"/>
    <mergeCell ref="K107:M107"/>
    <mergeCell ref="N107:O107"/>
    <mergeCell ref="B108:E108"/>
    <mergeCell ref="F108:G108"/>
    <mergeCell ref="H108:J108"/>
    <mergeCell ref="K108:M108"/>
    <mergeCell ref="N108:O108"/>
    <mergeCell ref="B105:E105"/>
    <mergeCell ref="F105:G105"/>
    <mergeCell ref="H105:J105"/>
    <mergeCell ref="K105:M105"/>
    <mergeCell ref="N105:O105"/>
    <mergeCell ref="B106:E106"/>
    <mergeCell ref="F106:G106"/>
    <mergeCell ref="H106:J106"/>
    <mergeCell ref="K106:M106"/>
    <mergeCell ref="N106:O106"/>
    <mergeCell ref="B103:E103"/>
    <mergeCell ref="F103:G103"/>
    <mergeCell ref="H103:J103"/>
    <mergeCell ref="K103:M103"/>
    <mergeCell ref="N103:O103"/>
    <mergeCell ref="B104:E104"/>
    <mergeCell ref="F104:G104"/>
    <mergeCell ref="H104:J104"/>
    <mergeCell ref="K104:M104"/>
    <mergeCell ref="N104:O104"/>
    <mergeCell ref="B101:E101"/>
    <mergeCell ref="F101:G101"/>
    <mergeCell ref="H101:J101"/>
    <mergeCell ref="K101:M101"/>
    <mergeCell ref="N101:O101"/>
    <mergeCell ref="B102:E102"/>
    <mergeCell ref="F102:G102"/>
    <mergeCell ref="H102:J102"/>
    <mergeCell ref="K102:M102"/>
    <mergeCell ref="N102:O102"/>
    <mergeCell ref="B99:E99"/>
    <mergeCell ref="F99:G99"/>
    <mergeCell ref="H99:J99"/>
    <mergeCell ref="K99:M99"/>
    <mergeCell ref="N99:O99"/>
    <mergeCell ref="B100:E100"/>
    <mergeCell ref="F100:G100"/>
    <mergeCell ref="H100:J100"/>
    <mergeCell ref="K100:M100"/>
    <mergeCell ref="N100:O100"/>
    <mergeCell ref="B97:E97"/>
    <mergeCell ref="F97:G97"/>
    <mergeCell ref="H97:J97"/>
    <mergeCell ref="K97:M97"/>
    <mergeCell ref="N97:O97"/>
    <mergeCell ref="B98:E98"/>
    <mergeCell ref="F98:G98"/>
    <mergeCell ref="H98:J98"/>
    <mergeCell ref="K98:M98"/>
    <mergeCell ref="N98:O98"/>
    <mergeCell ref="B95:E95"/>
    <mergeCell ref="F95:G95"/>
    <mergeCell ref="H95:J95"/>
    <mergeCell ref="K95:M95"/>
    <mergeCell ref="N95:O95"/>
    <mergeCell ref="B96:E96"/>
    <mergeCell ref="F96:G96"/>
    <mergeCell ref="H96:J96"/>
    <mergeCell ref="K96:M96"/>
    <mergeCell ref="N96:O96"/>
    <mergeCell ref="B93:E93"/>
    <mergeCell ref="F93:G93"/>
    <mergeCell ref="H93:J93"/>
    <mergeCell ref="K93:M93"/>
    <mergeCell ref="N93:O93"/>
    <mergeCell ref="B94:E94"/>
    <mergeCell ref="F94:G94"/>
    <mergeCell ref="H94:J94"/>
    <mergeCell ref="K94:M94"/>
    <mergeCell ref="N94:O94"/>
    <mergeCell ref="B91:E91"/>
    <mergeCell ref="F91:G91"/>
    <mergeCell ref="H91:J91"/>
    <mergeCell ref="K91:M91"/>
    <mergeCell ref="N91:O91"/>
    <mergeCell ref="B92:E92"/>
    <mergeCell ref="F92:G92"/>
    <mergeCell ref="H92:J92"/>
    <mergeCell ref="K92:M92"/>
    <mergeCell ref="N92:O92"/>
    <mergeCell ref="B89:E89"/>
    <mergeCell ref="F89:G89"/>
    <mergeCell ref="H89:J89"/>
    <mergeCell ref="K89:M89"/>
    <mergeCell ref="N89:O89"/>
    <mergeCell ref="B90:E90"/>
    <mergeCell ref="F90:G90"/>
    <mergeCell ref="H90:J90"/>
    <mergeCell ref="K90:M90"/>
    <mergeCell ref="N90:O90"/>
    <mergeCell ref="B87:E87"/>
    <mergeCell ref="F87:G87"/>
    <mergeCell ref="H87:J87"/>
    <mergeCell ref="K87:M87"/>
    <mergeCell ref="N87:O87"/>
    <mergeCell ref="B88:E88"/>
    <mergeCell ref="F88:G88"/>
    <mergeCell ref="H88:J88"/>
    <mergeCell ref="K88:M88"/>
    <mergeCell ref="N88:O88"/>
    <mergeCell ref="B85:E85"/>
    <mergeCell ref="F85:G85"/>
    <mergeCell ref="H85:J85"/>
    <mergeCell ref="K85:M85"/>
    <mergeCell ref="N85:O85"/>
    <mergeCell ref="B86:E86"/>
    <mergeCell ref="F86:G86"/>
    <mergeCell ref="H86:J86"/>
    <mergeCell ref="K86:M86"/>
    <mergeCell ref="N86:O86"/>
    <mergeCell ref="B83:E83"/>
    <mergeCell ref="F83:G83"/>
    <mergeCell ref="H83:J83"/>
    <mergeCell ref="K83:M83"/>
    <mergeCell ref="N83:O83"/>
    <mergeCell ref="B84:E84"/>
    <mergeCell ref="F84:G84"/>
    <mergeCell ref="H84:J84"/>
    <mergeCell ref="K84:M84"/>
    <mergeCell ref="N84:O84"/>
    <mergeCell ref="B81:E81"/>
    <mergeCell ref="F81:G81"/>
    <mergeCell ref="H81:J81"/>
    <mergeCell ref="K81:M81"/>
    <mergeCell ref="N81:O81"/>
    <mergeCell ref="B82:E82"/>
    <mergeCell ref="F82:G82"/>
    <mergeCell ref="H82:J82"/>
    <mergeCell ref="K82:M82"/>
    <mergeCell ref="N82:O82"/>
    <mergeCell ref="B79:E79"/>
    <mergeCell ref="F79:G79"/>
    <mergeCell ref="H79:J79"/>
    <mergeCell ref="K79:M79"/>
    <mergeCell ref="N79:O79"/>
    <mergeCell ref="B80:E80"/>
    <mergeCell ref="F80:G80"/>
    <mergeCell ref="H80:J80"/>
    <mergeCell ref="K80:M80"/>
    <mergeCell ref="N80:O80"/>
    <mergeCell ref="B77:E77"/>
    <mergeCell ref="F77:G77"/>
    <mergeCell ref="H77:J77"/>
    <mergeCell ref="K77:M77"/>
    <mergeCell ref="N77:O77"/>
    <mergeCell ref="B78:E78"/>
    <mergeCell ref="F78:G78"/>
    <mergeCell ref="H78:J78"/>
    <mergeCell ref="K78:M78"/>
    <mergeCell ref="N78:O78"/>
    <mergeCell ref="B75:E75"/>
    <mergeCell ref="F75:G75"/>
    <mergeCell ref="H75:J75"/>
    <mergeCell ref="K75:M75"/>
    <mergeCell ref="N75:O75"/>
    <mergeCell ref="B76:E76"/>
    <mergeCell ref="F76:G76"/>
    <mergeCell ref="H76:J76"/>
    <mergeCell ref="K76:M76"/>
    <mergeCell ref="N76:O76"/>
    <mergeCell ref="B73:E73"/>
    <mergeCell ref="F73:G73"/>
    <mergeCell ref="H73:J73"/>
    <mergeCell ref="K73:M73"/>
    <mergeCell ref="N73:O73"/>
    <mergeCell ref="B74:E74"/>
    <mergeCell ref="F74:G74"/>
    <mergeCell ref="H74:J74"/>
    <mergeCell ref="K74:M74"/>
    <mergeCell ref="N74:O74"/>
    <mergeCell ref="B71:E71"/>
    <mergeCell ref="F71:G71"/>
    <mergeCell ref="H71:J71"/>
    <mergeCell ref="K71:M71"/>
    <mergeCell ref="N71:O71"/>
    <mergeCell ref="B72:E72"/>
    <mergeCell ref="F72:G72"/>
    <mergeCell ref="H72:J72"/>
    <mergeCell ref="K72:M72"/>
    <mergeCell ref="N72:O72"/>
    <mergeCell ref="B69:E69"/>
    <mergeCell ref="F69:G69"/>
    <mergeCell ref="H69:J69"/>
    <mergeCell ref="K69:M69"/>
    <mergeCell ref="N69:O69"/>
    <mergeCell ref="B70:E70"/>
    <mergeCell ref="F70:G70"/>
    <mergeCell ref="H70:J70"/>
    <mergeCell ref="K70:M70"/>
    <mergeCell ref="N70:O70"/>
    <mergeCell ref="B67:E67"/>
    <mergeCell ref="F67:G67"/>
    <mergeCell ref="H67:J67"/>
    <mergeCell ref="K67:M67"/>
    <mergeCell ref="N67:O67"/>
    <mergeCell ref="B68:E68"/>
    <mergeCell ref="F68:G68"/>
    <mergeCell ref="H68:J68"/>
    <mergeCell ref="K68:M68"/>
    <mergeCell ref="N68:O68"/>
    <mergeCell ref="B65:E65"/>
    <mergeCell ref="F65:G65"/>
    <mergeCell ref="H65:J65"/>
    <mergeCell ref="K65:M65"/>
    <mergeCell ref="N65:O65"/>
    <mergeCell ref="B66:E66"/>
    <mergeCell ref="F66:G66"/>
    <mergeCell ref="H66:J66"/>
    <mergeCell ref="K66:M66"/>
    <mergeCell ref="N66:O66"/>
    <mergeCell ref="B63:E63"/>
    <mergeCell ref="F63:G63"/>
    <mergeCell ref="H63:J63"/>
    <mergeCell ref="K63:M63"/>
    <mergeCell ref="N63:O63"/>
    <mergeCell ref="B64:E64"/>
    <mergeCell ref="F64:G64"/>
    <mergeCell ref="H64:J64"/>
    <mergeCell ref="K64:M64"/>
    <mergeCell ref="N64:O64"/>
    <mergeCell ref="B61:E61"/>
    <mergeCell ref="F61:G61"/>
    <mergeCell ref="H61:J61"/>
    <mergeCell ref="K61:M61"/>
    <mergeCell ref="N61:O61"/>
    <mergeCell ref="B62:E62"/>
    <mergeCell ref="F62:G62"/>
    <mergeCell ref="H62:J62"/>
    <mergeCell ref="K62:M62"/>
    <mergeCell ref="N62:O62"/>
    <mergeCell ref="B59:E59"/>
    <mergeCell ref="F59:G59"/>
    <mergeCell ref="H59:J59"/>
    <mergeCell ref="K59:M59"/>
    <mergeCell ref="N59:O59"/>
    <mergeCell ref="B60:E60"/>
    <mergeCell ref="F60:G60"/>
    <mergeCell ref="H60:J60"/>
    <mergeCell ref="K60:M60"/>
    <mergeCell ref="N60:O60"/>
    <mergeCell ref="B57:E57"/>
    <mergeCell ref="F57:G57"/>
    <mergeCell ref="H57:J57"/>
    <mergeCell ref="K57:M57"/>
    <mergeCell ref="N57:O57"/>
    <mergeCell ref="B58:E58"/>
    <mergeCell ref="F58:G58"/>
    <mergeCell ref="H58:J58"/>
    <mergeCell ref="K58:M58"/>
    <mergeCell ref="N58:O58"/>
    <mergeCell ref="B55:E55"/>
    <mergeCell ref="F55:G55"/>
    <mergeCell ref="H55:J55"/>
    <mergeCell ref="K55:M55"/>
    <mergeCell ref="N55:O55"/>
    <mergeCell ref="B56:E56"/>
    <mergeCell ref="F56:G56"/>
    <mergeCell ref="H56:J56"/>
    <mergeCell ref="K56:M56"/>
    <mergeCell ref="N56:O56"/>
    <mergeCell ref="B53:E53"/>
    <mergeCell ref="F53:G53"/>
    <mergeCell ref="H53:J53"/>
    <mergeCell ref="K53:M53"/>
    <mergeCell ref="N53:O53"/>
    <mergeCell ref="B54:E54"/>
    <mergeCell ref="F54:G54"/>
    <mergeCell ref="H54:J54"/>
    <mergeCell ref="K54:M54"/>
    <mergeCell ref="N54:O54"/>
    <mergeCell ref="B51:E51"/>
    <mergeCell ref="F51:G51"/>
    <mergeCell ref="H51:J51"/>
    <mergeCell ref="K51:M51"/>
    <mergeCell ref="N51:O51"/>
    <mergeCell ref="B52:E52"/>
    <mergeCell ref="F52:G52"/>
    <mergeCell ref="H52:J52"/>
    <mergeCell ref="K52:M52"/>
    <mergeCell ref="N52:O52"/>
    <mergeCell ref="B49:E49"/>
    <mergeCell ref="F49:G49"/>
    <mergeCell ref="H49:J49"/>
    <mergeCell ref="K49:M49"/>
    <mergeCell ref="N49:O49"/>
    <mergeCell ref="B50:E50"/>
    <mergeCell ref="F50:G50"/>
    <mergeCell ref="H50:J50"/>
    <mergeCell ref="K50:M50"/>
    <mergeCell ref="N50:O50"/>
    <mergeCell ref="B47:E47"/>
    <mergeCell ref="F47:G47"/>
    <mergeCell ref="H47:J47"/>
    <mergeCell ref="K47:M47"/>
    <mergeCell ref="N47:O47"/>
    <mergeCell ref="B48:E48"/>
    <mergeCell ref="F48:G48"/>
    <mergeCell ref="H48:J48"/>
    <mergeCell ref="K48:M48"/>
    <mergeCell ref="N48:O48"/>
    <mergeCell ref="B45:E45"/>
    <mergeCell ref="F45:G45"/>
    <mergeCell ref="H45:J45"/>
    <mergeCell ref="K45:M45"/>
    <mergeCell ref="N45:O45"/>
    <mergeCell ref="B46:E46"/>
    <mergeCell ref="F46:G46"/>
    <mergeCell ref="H46:J46"/>
    <mergeCell ref="K46:M46"/>
    <mergeCell ref="N46:O46"/>
    <mergeCell ref="B42:E42"/>
    <mergeCell ref="F42:G42"/>
    <mergeCell ref="H42:J42"/>
    <mergeCell ref="K42:M42"/>
    <mergeCell ref="N42:O42"/>
    <mergeCell ref="B44:E44"/>
    <mergeCell ref="F44:G44"/>
    <mergeCell ref="H44:J44"/>
    <mergeCell ref="K44:M44"/>
    <mergeCell ref="N44:O44"/>
    <mergeCell ref="B40:E40"/>
    <mergeCell ref="F40:G40"/>
    <mergeCell ref="H40:J40"/>
    <mergeCell ref="K40:M40"/>
    <mergeCell ref="N40:O40"/>
    <mergeCell ref="B41:E41"/>
    <mergeCell ref="F41:G41"/>
    <mergeCell ref="H41:J41"/>
    <mergeCell ref="K41:M41"/>
    <mergeCell ref="N41:O41"/>
    <mergeCell ref="N37:O37"/>
    <mergeCell ref="B38:E38"/>
    <mergeCell ref="F38:G38"/>
    <mergeCell ref="H38:J38"/>
    <mergeCell ref="K38:M38"/>
    <mergeCell ref="N38:O38"/>
    <mergeCell ref="B39:E39"/>
    <mergeCell ref="F39:G39"/>
    <mergeCell ref="H39:J39"/>
    <mergeCell ref="K39:M39"/>
    <mergeCell ref="N39:O39"/>
    <mergeCell ref="N26:O26"/>
    <mergeCell ref="B32:E32"/>
    <mergeCell ref="F32:G32"/>
    <mergeCell ref="H32:J32"/>
    <mergeCell ref="K32:M32"/>
    <mergeCell ref="N32:O32"/>
    <mergeCell ref="B33:E33"/>
    <mergeCell ref="F33:G33"/>
    <mergeCell ref="H33:J33"/>
    <mergeCell ref="K33:M33"/>
    <mergeCell ref="N33:O33"/>
    <mergeCell ref="B28:E28"/>
    <mergeCell ref="F28:G28"/>
    <mergeCell ref="H28:J28"/>
    <mergeCell ref="K28:M28"/>
    <mergeCell ref="N28:O28"/>
    <mergeCell ref="B29:E29"/>
    <mergeCell ref="F29:G29"/>
    <mergeCell ref="H29:J29"/>
    <mergeCell ref="K29:M29"/>
    <mergeCell ref="N29:O29"/>
    <mergeCell ref="B30:E30"/>
    <mergeCell ref="F30:G30"/>
    <mergeCell ref="H30:J30"/>
    <mergeCell ref="N15:O15"/>
    <mergeCell ref="B16:E16"/>
    <mergeCell ref="B17:E17"/>
    <mergeCell ref="F17:G17"/>
    <mergeCell ref="H17:J17"/>
    <mergeCell ref="K17:M17"/>
    <mergeCell ref="N17:O17"/>
    <mergeCell ref="F18:G18"/>
    <mergeCell ref="B22:E22"/>
    <mergeCell ref="H22:J22"/>
    <mergeCell ref="K22:M22"/>
    <mergeCell ref="A1:B1"/>
    <mergeCell ref="D1:E1"/>
    <mergeCell ref="A6:C6"/>
    <mergeCell ref="J6:K6"/>
    <mergeCell ref="M6:N6"/>
    <mergeCell ref="A7:C8"/>
    <mergeCell ref="I7:K9"/>
    <mergeCell ref="M7:N9"/>
    <mergeCell ref="E8:E9"/>
    <mergeCell ref="A9:B9"/>
    <mergeCell ref="D10:F10"/>
    <mergeCell ref="B12:E12"/>
    <mergeCell ref="F12:G12"/>
    <mergeCell ref="H12:J12"/>
    <mergeCell ref="K12:M12"/>
    <mergeCell ref="N12:O12"/>
    <mergeCell ref="B13:E13"/>
    <mergeCell ref="F13:G13"/>
    <mergeCell ref="F16:G16"/>
    <mergeCell ref="H16:J16"/>
    <mergeCell ref="K16:M16"/>
    <mergeCell ref="N16:O16"/>
    <mergeCell ref="H13:J13"/>
    <mergeCell ref="K13:M13"/>
    <mergeCell ref="N13:O13"/>
    <mergeCell ref="B14:E14"/>
    <mergeCell ref="F14:G14"/>
    <mergeCell ref="H14:J14"/>
    <mergeCell ref="K14:M14"/>
    <mergeCell ref="N14:O14"/>
    <mergeCell ref="B15:E15"/>
    <mergeCell ref="F15:G15"/>
    <mergeCell ref="H15:J15"/>
    <mergeCell ref="K15:M15"/>
    <mergeCell ref="N22:O22"/>
    <mergeCell ref="B19:E19"/>
    <mergeCell ref="F19:G19"/>
    <mergeCell ref="H19:J19"/>
    <mergeCell ref="K19:M19"/>
    <mergeCell ref="N19:O19"/>
    <mergeCell ref="B18:E18"/>
    <mergeCell ref="H18:J18"/>
    <mergeCell ref="K18:M18"/>
    <mergeCell ref="N18:O18"/>
    <mergeCell ref="B20:E20"/>
    <mergeCell ref="F20:G20"/>
    <mergeCell ref="H20:J20"/>
    <mergeCell ref="K20:M20"/>
    <mergeCell ref="N20:O20"/>
    <mergeCell ref="B21:E21"/>
    <mergeCell ref="F21:G21"/>
    <mergeCell ref="H21:J21"/>
    <mergeCell ref="K21:M21"/>
    <mergeCell ref="N21:O21"/>
    <mergeCell ref="F22:G22"/>
    <mergeCell ref="B27:E27"/>
    <mergeCell ref="F27:G27"/>
    <mergeCell ref="H27:J27"/>
    <mergeCell ref="K27:M27"/>
    <mergeCell ref="N27:O27"/>
    <mergeCell ref="B23:E23"/>
    <mergeCell ref="F23:G23"/>
    <mergeCell ref="H23:J23"/>
    <mergeCell ref="K23:M23"/>
    <mergeCell ref="B24:E24"/>
    <mergeCell ref="F24:G24"/>
    <mergeCell ref="H24:J24"/>
    <mergeCell ref="K24:M24"/>
    <mergeCell ref="N24:O24"/>
    <mergeCell ref="B25:E25"/>
    <mergeCell ref="F25:G25"/>
    <mergeCell ref="H25:J25"/>
    <mergeCell ref="K25:M25"/>
    <mergeCell ref="N25:O25"/>
    <mergeCell ref="B26:E26"/>
    <mergeCell ref="F26:G26"/>
    <mergeCell ref="H26:J26"/>
    <mergeCell ref="K26:M26"/>
    <mergeCell ref="N23:O23"/>
    <mergeCell ref="B34:E34"/>
    <mergeCell ref="F34:G34"/>
    <mergeCell ref="H34:J34"/>
    <mergeCell ref="K34:M34"/>
    <mergeCell ref="N34:O34"/>
    <mergeCell ref="B43:E43"/>
    <mergeCell ref="F43:G43"/>
    <mergeCell ref="H43:J43"/>
    <mergeCell ref="K43:M43"/>
    <mergeCell ref="N43:O43"/>
    <mergeCell ref="B35:E35"/>
    <mergeCell ref="F35:G35"/>
    <mergeCell ref="H35:J35"/>
    <mergeCell ref="K35:M35"/>
    <mergeCell ref="N35:O35"/>
    <mergeCell ref="B36:E36"/>
    <mergeCell ref="F36:G36"/>
    <mergeCell ref="H36:J36"/>
    <mergeCell ref="K36:M36"/>
    <mergeCell ref="N36:O36"/>
    <mergeCell ref="B37:E37"/>
    <mergeCell ref="F37:G37"/>
    <mergeCell ref="H37:J37"/>
    <mergeCell ref="K37:M37"/>
  </mergeCells>
  <pageMargins left="0.19685039370078741" right="0.19685039370078741" top="0.19685039370078741" bottom="0.59060039370078743" header="0.19685039370078741" footer="0.19685039370078741"/>
  <pageSetup paperSize="9" orientation="landscape" r:id="rId1"/>
  <headerFooter alignWithMargins="0">
    <oddFooter>&amp;L&amp;"Arial"&amp;8 Lista: LCW148RBPR &amp;C&amp;"Arial"&amp;8 Stranica 
&amp;B&amp;P&amp;B &amp;R&amp;"Arial"&amp;8 * OBRADA LC *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3-II izmjene i dopune proračuna</vt:lpstr>
      <vt:lpstr>'3-II izmjene i dopune proračuna'!Ispis_naslova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Korisnik</cp:lastModifiedBy>
  <cp:lastPrinted>2025-11-20T10:46:04Z</cp:lastPrinted>
  <dcterms:created xsi:type="dcterms:W3CDTF">2025-11-20T10:34:23Z</dcterms:created>
  <dcterms:modified xsi:type="dcterms:W3CDTF">2025-11-20T10:51:53Z</dcterms:modified>
</cp:coreProperties>
</file>